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256" windowHeight="11856"/>
  </bookViews>
  <sheets>
    <sheet name="Приложение № 2." sheetId="1" r:id="rId1"/>
  </sheets>
  <definedNames>
    <definedName name="_xlnm.Print_Area" localSheetId="0">'Приложение № 2.'!$A$1:$N$43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/>
  <c r="M33" l="1"/>
  <c r="M20"/>
  <c r="M19"/>
  <c r="M12"/>
  <c r="M11"/>
  <c r="G11"/>
  <c r="E11"/>
  <c r="C11"/>
  <c r="L11"/>
  <c r="D19"/>
  <c r="E19"/>
  <c r="F19"/>
  <c r="G19"/>
  <c r="H19"/>
  <c r="I19"/>
  <c r="I11" s="1"/>
  <c r="J19"/>
  <c r="K19"/>
  <c r="K11" s="1"/>
  <c r="L19"/>
  <c r="C19"/>
  <c r="G27"/>
  <c r="H27"/>
  <c r="I27"/>
  <c r="J27"/>
  <c r="K27"/>
  <c r="F27"/>
  <c r="E27"/>
  <c r="C27"/>
  <c r="N33"/>
  <c r="N24"/>
  <c r="N27"/>
  <c r="L27"/>
  <c r="L35" s="1"/>
  <c r="E35" l="1"/>
  <c r="N17"/>
  <c r="N15"/>
  <c r="N12"/>
  <c r="N19" l="1"/>
  <c r="M17" l="1"/>
  <c r="M15"/>
  <c r="F35" l="1"/>
  <c r="G35"/>
  <c r="H35"/>
  <c r="I35"/>
  <c r="J35"/>
  <c r="K35"/>
  <c r="D35" l="1"/>
  <c r="N35" s="1"/>
  <c r="C35"/>
  <c r="M35" s="1"/>
  <c r="N20" l="1"/>
</calcChain>
</file>

<file path=xl/sharedStrings.xml><?xml version="1.0" encoding="utf-8"?>
<sst xmlns="http://schemas.openxmlformats.org/spreadsheetml/2006/main" count="78" uniqueCount="70">
  <si>
    <t>(млн. руб. с НДС)</t>
  </si>
  <si>
    <t>№№</t>
  </si>
  <si>
    <t>Источник финансирования</t>
  </si>
  <si>
    <t>Собственные средства</t>
  </si>
  <si>
    <t>1.1.</t>
  </si>
  <si>
    <t>Прибыль, направляемая на инвестиции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</si>
  <si>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</si>
  <si>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</si>
  <si>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</si>
  <si>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</si>
  <si>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</si>
  <si>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</si>
  <si>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</si>
  <si>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</si>
  <si>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</si>
  <si>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</si>
  <si>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</si>
  <si>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</si>
  <si>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</si>
  <si>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</si>
  <si>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</si>
  <si>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</si>
  <si>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</si>
  <si>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</si>
  <si>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</si>
  <si>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</si>
  <si>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</si>
  <si>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</si>
  <si>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</si>
  <si>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</si>
  <si>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</si>
  <si>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</si>
  <si>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</si>
  <si>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</si>
  <si>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</si>
  <si>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</si>
  <si>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</si>
  <si>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</si>
  <si>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</si>
  <si>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</si>
  <si>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</si>
  <si>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</si>
  <si>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</si>
  <si>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</si>
  <si>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</si>
  <si>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</si>
  <si>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</si>
  <si>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</si>
  <si>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</si>
  <si>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</si>
  <si>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</si>
  <si>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Факт</t>
  </si>
  <si>
    <t>Предложения по корректировке</t>
  </si>
  <si>
    <t>План</t>
  </si>
  <si>
    <t>ИТОГО</t>
  </si>
  <si>
    <t>* указываются года, соответствующие периоду реализации утвержденной инвестиционной программы.</t>
  </si>
  <si>
    <t>** приложение по данной форме представлять в формате EXCEL и в формате PDF.</t>
  </si>
  <si>
    <t>2020 г.*</t>
  </si>
  <si>
    <t>2021 г.*</t>
  </si>
  <si>
    <t>2022 г.*</t>
  </si>
  <si>
    <t>2023 г.*</t>
  </si>
  <si>
    <t>2024 г.*</t>
  </si>
  <si>
    <t>Факт и Предложения по корректировке</t>
  </si>
  <si>
    <t>Источники финансирования изменений, вносимых в инвестиционную программу</t>
  </si>
  <si>
    <t>Приложение № 2</t>
  </si>
  <si>
    <t>ООО "Промэнерго"</t>
  </si>
  <si>
    <t>от "___" __________2023 г. № ______</t>
  </si>
  <si>
    <t>ООО "Промэнерго" на 2020-2024 годы в границах Саратовской области</t>
  </si>
  <si>
    <t>Директор</t>
  </si>
  <si>
    <t>Кискин М.Ю.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</si>
</sst>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_-* #,##0.00_р_._-;\-* #,##0.00_р_._-;_-* &quot;-&quot;??_р_._-;_-@_-"/>
  </numFmts>
  <fonts count="8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0" borderId="0" xfId="0" applyFont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right"/>
    </xf>
    <xf numFmtId="0" fontId="7" fillId="0" borderId="0" xfId="0" applyFont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49" fontId="3" fillId="2" borderId="14" xfId="0" applyNumberFormat="1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49" fontId="2" fillId="2" borderId="17" xfId="0" applyNumberFormat="1" applyFont="1" applyFill="1" applyBorder="1" applyAlignment="1">
      <alignment horizontal="left" vertical="center"/>
    </xf>
    <xf numFmtId="49" fontId="2" fillId="2" borderId="18" xfId="0" applyNumberFormat="1" applyFont="1" applyFill="1" applyBorder="1" applyAlignment="1">
      <alignment horizontal="left" vertical="center" wrapText="1"/>
    </xf>
    <xf numFmtId="164" fontId="4" fillId="0" borderId="18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65" fontId="3" fillId="2" borderId="12" xfId="1" applyNumberFormat="1" applyFont="1" applyFill="1" applyBorder="1" applyAlignment="1">
      <alignment horizontal="left" vertical="center" wrapText="1"/>
    </xf>
    <xf numFmtId="165" fontId="3" fillId="0" borderId="12" xfId="1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1" fillId="0" borderId="0" xfId="0" applyFont="1" applyAlignment="1">
      <alignment horizontal="center" vertical="center"/>
    </xf>
    <xf numFmtId="49" fontId="6" fillId="2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tabSelected="1" view="pageBreakPreview" topLeftCell="A10" zoomScale="70" zoomScaleSheetLayoutView="70" workbookViewId="0">
      <selection activeCell="N20" sqref="N20"/>
    </sheetView>
  </sheetViews>
  <sheetFormatPr defaultRowHeight="14.4"/>
  <cols>
    <col min="2" max="2" width="59.5546875" customWidth="1"/>
    <col min="3" max="5" width="11" customWidth="1"/>
    <col min="6" max="6" width="10.109375" customWidth="1"/>
    <col min="7" max="13" width="11" customWidth="1"/>
    <col min="14" max="14" width="12.6640625" customWidth="1"/>
  </cols>
  <sheetData>
    <row r="1" spans="1:14" s="4" customFormat="1" ht="18.75" customHeight="1">
      <c r="A1" s="3"/>
      <c r="B1" s="3"/>
      <c r="D1" s="3"/>
      <c r="E1" s="3"/>
      <c r="F1" s="61"/>
      <c r="G1" s="61"/>
      <c r="H1" s="3"/>
      <c r="I1" s="3"/>
      <c r="J1" s="21"/>
      <c r="K1" s="61" t="s">
        <v>64</v>
      </c>
      <c r="L1" s="61"/>
      <c r="M1" s="61"/>
      <c r="N1" s="61"/>
    </row>
    <row r="2" spans="1:14" s="4" customFormat="1" ht="18.75" customHeight="1">
      <c r="A2" s="3"/>
      <c r="B2" s="3"/>
      <c r="C2" s="5"/>
      <c r="D2" s="3"/>
      <c r="E2" s="3"/>
      <c r="F2" s="5"/>
      <c r="G2" s="5"/>
      <c r="H2" s="3"/>
      <c r="I2" s="3"/>
      <c r="J2" s="61" t="s">
        <v>65</v>
      </c>
      <c r="K2" s="61"/>
      <c r="L2" s="61"/>
      <c r="M2" s="61"/>
      <c r="N2" s="61"/>
    </row>
    <row r="3" spans="1:14" s="4" customFormat="1" ht="18.75" customHeight="1">
      <c r="A3" s="3"/>
      <c r="B3" s="3"/>
      <c r="C3" s="6"/>
      <c r="D3" s="3"/>
      <c r="E3" s="3"/>
      <c r="F3" s="6"/>
      <c r="G3" s="6"/>
      <c r="H3" s="3"/>
      <c r="I3" s="3"/>
      <c r="J3" s="61" t="s">
        <v>66</v>
      </c>
      <c r="K3" s="61"/>
      <c r="L3" s="61"/>
      <c r="M3" s="61"/>
      <c r="N3" s="61"/>
    </row>
    <row r="4" spans="1:14" s="4" customFormat="1" ht="18.75" customHeight="1">
      <c r="A4" s="3"/>
      <c r="B4" s="3"/>
      <c r="C4" s="21"/>
      <c r="D4" s="3"/>
      <c r="E4" s="3"/>
      <c r="F4" s="21"/>
      <c r="G4" s="21"/>
      <c r="H4" s="3"/>
      <c r="I4" s="3"/>
      <c r="J4" s="21"/>
      <c r="K4" s="21"/>
      <c r="L4" s="21"/>
      <c r="M4" s="21"/>
      <c r="N4" s="21"/>
    </row>
    <row r="5" spans="1:14" ht="17.399999999999999">
      <c r="A5" s="62" t="s">
        <v>63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ht="17.399999999999999">
      <c r="A6" s="62" t="s">
        <v>67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</row>
    <row r="7" spans="1:14" ht="17.399999999999999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4" ht="16.2" thickBot="1">
      <c r="M8" s="58" t="s">
        <v>0</v>
      </c>
      <c r="N8" s="58"/>
    </row>
    <row r="9" spans="1:14" ht="27.75" customHeight="1">
      <c r="A9" s="63" t="s">
        <v>1</v>
      </c>
      <c r="B9" s="65" t="s">
        <v>2</v>
      </c>
      <c r="C9" s="56" t="s">
        <v>57</v>
      </c>
      <c r="D9" s="56"/>
      <c r="E9" s="57" t="s">
        <v>58</v>
      </c>
      <c r="F9" s="57"/>
      <c r="G9" s="57" t="s">
        <v>59</v>
      </c>
      <c r="H9" s="57"/>
      <c r="I9" s="57" t="s">
        <v>60</v>
      </c>
      <c r="J9" s="57"/>
      <c r="K9" s="57" t="s">
        <v>61</v>
      </c>
      <c r="L9" s="57"/>
      <c r="M9" s="59" t="s">
        <v>54</v>
      </c>
      <c r="N9" s="60"/>
    </row>
    <row r="10" spans="1:14" ht="129.75" customHeight="1" thickBot="1">
      <c r="A10" s="64"/>
      <c r="B10" s="66"/>
      <c r="C10" s="28" t="s">
        <v>53</v>
      </c>
      <c r="D10" s="29" t="s">
        <v>51</v>
      </c>
      <c r="E10" s="29" t="s">
        <v>53</v>
      </c>
      <c r="F10" s="29" t="s">
        <v>51</v>
      </c>
      <c r="G10" s="28" t="s">
        <v>53</v>
      </c>
      <c r="H10" s="29" t="s">
        <v>51</v>
      </c>
      <c r="I10" s="28" t="s">
        <v>53</v>
      </c>
      <c r="J10" s="30" t="s">
        <v>52</v>
      </c>
      <c r="K10" s="28" t="s">
        <v>53</v>
      </c>
      <c r="L10" s="30" t="s">
        <v>52</v>
      </c>
      <c r="M10" s="28" t="s">
        <v>53</v>
      </c>
      <c r="N10" s="31" t="s">
        <v>62</v>
      </c>
    </row>
    <row r="11" spans="1:14" ht="15.6">
      <c r="A11" s="23">
        <v>1</v>
      </c>
      <c r="B11" s="24" t="s">
        <v>3</v>
      </c>
      <c r="C11" s="25">
        <f>C12+C19</f>
        <v>5.5713899999999992</v>
      </c>
      <c r="D11" s="25">
        <v>0</v>
      </c>
      <c r="E11" s="25">
        <f>E12+E19</f>
        <v>5.75352</v>
      </c>
      <c r="F11" s="25">
        <v>0</v>
      </c>
      <c r="G11" s="25">
        <f>G12+G19</f>
        <v>5.8933900000000001</v>
      </c>
      <c r="H11" s="25">
        <v>0</v>
      </c>
      <c r="I11" s="25">
        <f>I12+I19</f>
        <v>6.0374600000000003</v>
      </c>
      <c r="J11" s="25">
        <v>0</v>
      </c>
      <c r="K11" s="25">
        <f>K12+K19</f>
        <v>6.18492</v>
      </c>
      <c r="L11" s="25">
        <f>L19+L24</f>
        <v>1.5472999999999999</v>
      </c>
      <c r="M11" s="26">
        <f>C11+E11+G11+I11+K11</f>
        <v>29.44068</v>
      </c>
      <c r="N11" s="27">
        <f>N19+N24</f>
        <v>1.5472999999999999</v>
      </c>
    </row>
    <row r="12" spans="1:14" ht="15.6">
      <c r="A12" s="13" t="s">
        <v>4</v>
      </c>
      <c r="B12" s="8" t="s">
        <v>5</v>
      </c>
      <c r="C12" s="10">
        <v>4.1016899999999996</v>
      </c>
      <c r="D12" s="18">
        <v>0</v>
      </c>
      <c r="E12" s="18">
        <v>4.1949199999999998</v>
      </c>
      <c r="F12" s="17"/>
      <c r="G12" s="50">
        <v>4.24153</v>
      </c>
      <c r="H12" s="18"/>
      <c r="I12" s="50">
        <v>4.2881400000000003</v>
      </c>
      <c r="J12" s="17"/>
      <c r="K12" s="50">
        <v>4.3347499999999997</v>
      </c>
      <c r="L12" s="17"/>
      <c r="M12" s="18">
        <f>E12+C12+G12+I12+K12</f>
        <v>21.161029999999997</v>
      </c>
      <c r="N12" s="19">
        <f>D12+F12+H12</f>
        <v>0</v>
      </c>
    </row>
    <row r="13" spans="1:14" ht="15.6">
      <c r="A13" s="14" t="s">
        <v>6</v>
      </c>
      <c r="B13" s="11" t="s">
        <v>7</v>
      </c>
      <c r="C13" s="12"/>
      <c r="D13" s="18"/>
      <c r="E13" s="17"/>
      <c r="F13" s="17"/>
      <c r="G13" s="17"/>
      <c r="H13" s="18"/>
      <c r="I13" s="17"/>
      <c r="J13" s="17"/>
      <c r="K13" s="17"/>
      <c r="L13" s="17"/>
      <c r="M13" s="18"/>
      <c r="N13" s="19"/>
    </row>
    <row r="14" spans="1:14" ht="15.6">
      <c r="A14" s="14" t="s">
        <v>8</v>
      </c>
      <c r="B14" s="11" t="s">
        <v>9</v>
      </c>
      <c r="C14" s="12"/>
      <c r="D14" s="18"/>
      <c r="E14" s="17"/>
      <c r="F14" s="17"/>
      <c r="G14" s="17"/>
      <c r="H14" s="18"/>
      <c r="I14" s="17"/>
      <c r="J14" s="17"/>
      <c r="K14" s="17"/>
      <c r="L14" s="17"/>
      <c r="M14" s="18"/>
      <c r="N14" s="19"/>
    </row>
    <row r="15" spans="1:14" ht="31.2">
      <c r="A15" s="14" t="s">
        <v>10</v>
      </c>
      <c r="B15" s="11" t="s">
        <v>11</v>
      </c>
      <c r="C15" s="12"/>
      <c r="D15" s="18"/>
      <c r="E15" s="18"/>
      <c r="F15" s="17"/>
      <c r="G15" s="17"/>
      <c r="H15" s="18"/>
      <c r="I15" s="17"/>
      <c r="J15" s="17"/>
      <c r="K15" s="17"/>
      <c r="L15" s="17"/>
      <c r="M15" s="18">
        <f>E15</f>
        <v>0</v>
      </c>
      <c r="N15" s="19">
        <f>D15+F15+H15</f>
        <v>0</v>
      </c>
    </row>
    <row r="16" spans="1:14" ht="15.6">
      <c r="A16" s="14" t="s">
        <v>12</v>
      </c>
      <c r="B16" s="11" t="s">
        <v>13</v>
      </c>
      <c r="C16" s="12"/>
      <c r="D16" s="18"/>
      <c r="E16" s="17"/>
      <c r="F16" s="17"/>
      <c r="G16" s="17"/>
      <c r="H16" s="18"/>
      <c r="I16" s="17"/>
      <c r="J16" s="17"/>
      <c r="K16" s="17"/>
      <c r="L16" s="17"/>
      <c r="M16" s="18"/>
      <c r="N16" s="19"/>
    </row>
    <row r="17" spans="1:14" ht="15.6">
      <c r="A17" s="14" t="s">
        <v>14</v>
      </c>
      <c r="B17" s="11" t="s">
        <v>15</v>
      </c>
      <c r="C17" s="12"/>
      <c r="D17" s="18"/>
      <c r="E17" s="18"/>
      <c r="F17" s="17"/>
      <c r="G17" s="17"/>
      <c r="H17" s="18"/>
      <c r="I17" s="17"/>
      <c r="J17" s="17"/>
      <c r="K17" s="17"/>
      <c r="L17" s="17"/>
      <c r="M17" s="18">
        <f>E17</f>
        <v>0</v>
      </c>
      <c r="N17" s="19">
        <f>D17+F17+H17</f>
        <v>0</v>
      </c>
    </row>
    <row r="18" spans="1:14" ht="15.6">
      <c r="A18" s="14" t="s">
        <v>16</v>
      </c>
      <c r="B18" s="11" t="s">
        <v>17</v>
      </c>
      <c r="C18" s="12"/>
      <c r="D18" s="17"/>
      <c r="E18" s="17"/>
      <c r="F18" s="17"/>
      <c r="G18" s="17"/>
      <c r="H18" s="18"/>
      <c r="I18" s="17"/>
      <c r="J18" s="17"/>
      <c r="K18" s="17"/>
      <c r="L18" s="17"/>
      <c r="M18" s="18"/>
      <c r="N18" s="19"/>
    </row>
    <row r="19" spans="1:14" ht="15.6">
      <c r="A19" s="13" t="s">
        <v>18</v>
      </c>
      <c r="B19" s="8" t="s">
        <v>19</v>
      </c>
      <c r="C19" s="9">
        <f>C20</f>
        <v>1.4697</v>
      </c>
      <c r="D19" s="9">
        <f t="shared" ref="D19:L19" si="0">D20</f>
        <v>0</v>
      </c>
      <c r="E19" s="9">
        <f t="shared" si="0"/>
        <v>1.5586</v>
      </c>
      <c r="F19" s="9">
        <f t="shared" si="0"/>
        <v>0</v>
      </c>
      <c r="G19" s="9">
        <f t="shared" si="0"/>
        <v>1.6518600000000001</v>
      </c>
      <c r="H19" s="9">
        <f t="shared" si="0"/>
        <v>0</v>
      </c>
      <c r="I19" s="9">
        <f t="shared" si="0"/>
        <v>1.74932</v>
      </c>
      <c r="J19" s="9">
        <f t="shared" si="0"/>
        <v>0</v>
      </c>
      <c r="K19" s="9">
        <f t="shared" si="0"/>
        <v>1.8501700000000001</v>
      </c>
      <c r="L19" s="9">
        <f t="shared" si="0"/>
        <v>0.624</v>
      </c>
      <c r="M19" s="9">
        <f>M20</f>
        <v>8.2796500000000002</v>
      </c>
      <c r="N19" s="16">
        <f>D19+F19+H19+J19+L19</f>
        <v>0.624</v>
      </c>
    </row>
    <row r="20" spans="1:14" ht="15.6">
      <c r="A20" s="14" t="s">
        <v>20</v>
      </c>
      <c r="B20" s="11" t="s">
        <v>21</v>
      </c>
      <c r="C20" s="10">
        <v>1.4697</v>
      </c>
      <c r="D20" s="18">
        <v>0</v>
      </c>
      <c r="E20" s="10">
        <v>1.5586</v>
      </c>
      <c r="F20" s="18">
        <v>0</v>
      </c>
      <c r="G20" s="51">
        <v>1.6518600000000001</v>
      </c>
      <c r="H20" s="18">
        <v>0</v>
      </c>
      <c r="I20" s="51">
        <v>1.74932</v>
      </c>
      <c r="J20" s="18">
        <v>0</v>
      </c>
      <c r="K20" s="51">
        <v>1.8501700000000001</v>
      </c>
      <c r="L20" s="18">
        <v>0.624</v>
      </c>
      <c r="M20" s="18">
        <f>C20+E20+G20+I20+K20</f>
        <v>8.2796500000000002</v>
      </c>
      <c r="N20" s="19">
        <f t="shared" ref="N20:N35" si="1">D20+F20+H20+J20+L20</f>
        <v>0.624</v>
      </c>
    </row>
    <row r="21" spans="1:14" ht="15.6">
      <c r="A21" s="14" t="s">
        <v>22</v>
      </c>
      <c r="B21" s="11" t="s">
        <v>23</v>
      </c>
      <c r="C21" s="12"/>
      <c r="D21" s="18"/>
      <c r="E21" s="12"/>
      <c r="F21" s="17"/>
      <c r="G21" s="12"/>
      <c r="H21" s="17"/>
      <c r="I21" s="12"/>
      <c r="J21" s="17"/>
      <c r="K21" s="12"/>
      <c r="L21" s="18"/>
      <c r="M21" s="18"/>
      <c r="N21" s="19"/>
    </row>
    <row r="22" spans="1:14" s="46" customFormat="1" ht="15.6">
      <c r="A22" s="14" t="s">
        <v>24</v>
      </c>
      <c r="B22" s="11" t="s">
        <v>25</v>
      </c>
      <c r="C22" s="42"/>
      <c r="D22" s="43"/>
      <c r="E22" s="42"/>
      <c r="F22" s="44"/>
      <c r="G22" s="42"/>
      <c r="H22" s="44"/>
      <c r="I22" s="42"/>
      <c r="J22" s="44"/>
      <c r="K22" s="42"/>
      <c r="L22" s="43"/>
      <c r="M22" s="43"/>
      <c r="N22" s="45"/>
    </row>
    <row r="23" spans="1:14" ht="15.6">
      <c r="A23" s="13" t="s">
        <v>26</v>
      </c>
      <c r="B23" s="8" t="s">
        <v>27</v>
      </c>
      <c r="C23" s="9"/>
      <c r="D23" s="15"/>
      <c r="E23" s="9"/>
      <c r="F23" s="15"/>
      <c r="G23" s="15"/>
      <c r="H23" s="15"/>
      <c r="I23" s="15"/>
      <c r="J23" s="15"/>
      <c r="K23" s="15"/>
      <c r="L23" s="15"/>
      <c r="M23" s="15"/>
      <c r="N23" s="16"/>
    </row>
    <row r="24" spans="1:14" ht="15.6">
      <c r="A24" s="13" t="s">
        <v>28</v>
      </c>
      <c r="B24" s="8" t="s">
        <v>29</v>
      </c>
      <c r="C24" s="12"/>
      <c r="D24" s="17"/>
      <c r="E24" s="17"/>
      <c r="F24" s="17"/>
      <c r="G24" s="17"/>
      <c r="H24" s="17"/>
      <c r="I24" s="17"/>
      <c r="J24" s="17"/>
      <c r="K24" s="17"/>
      <c r="L24" s="47">
        <v>0.92330000000000001</v>
      </c>
      <c r="M24" s="18"/>
      <c r="N24" s="16">
        <f>L24</f>
        <v>0.92330000000000001</v>
      </c>
    </row>
    <row r="25" spans="1:14" ht="15.6">
      <c r="A25" s="14" t="s">
        <v>30</v>
      </c>
      <c r="B25" s="11" t="s">
        <v>31</v>
      </c>
      <c r="C25" s="12"/>
      <c r="D25" s="17"/>
      <c r="E25" s="17"/>
      <c r="F25" s="17"/>
      <c r="G25" s="17"/>
      <c r="H25" s="17"/>
      <c r="I25" s="17"/>
      <c r="J25" s="17"/>
      <c r="K25" s="17"/>
      <c r="L25" s="17"/>
      <c r="M25" s="18"/>
      <c r="N25" s="19"/>
    </row>
    <row r="26" spans="1:14" ht="15.6">
      <c r="A26" s="14" t="s">
        <v>32</v>
      </c>
      <c r="B26" s="11" t="s">
        <v>33</v>
      </c>
      <c r="C26" s="12"/>
      <c r="D26" s="17"/>
      <c r="E26" s="17"/>
      <c r="F26" s="17"/>
      <c r="G26" s="17"/>
      <c r="H26" s="17"/>
      <c r="I26" s="17"/>
      <c r="J26" s="17"/>
      <c r="K26" s="17"/>
      <c r="L26" s="17"/>
      <c r="M26" s="18"/>
      <c r="N26" s="19"/>
    </row>
    <row r="27" spans="1:14" ht="15.6">
      <c r="A27" s="13" t="s">
        <v>34</v>
      </c>
      <c r="B27" s="8" t="s">
        <v>35</v>
      </c>
      <c r="C27" s="9">
        <f>C33</f>
        <v>3.0283199999999999</v>
      </c>
      <c r="D27" s="47">
        <v>0</v>
      </c>
      <c r="E27" s="47">
        <f>E33</f>
        <v>8.8062500000000004</v>
      </c>
      <c r="F27" s="47">
        <f>F33</f>
        <v>0</v>
      </c>
      <c r="G27" s="47">
        <f t="shared" ref="G27:K27" si="2">G33</f>
        <v>28.556809999999999</v>
      </c>
      <c r="H27" s="47">
        <f t="shared" si="2"/>
        <v>0</v>
      </c>
      <c r="I27" s="47">
        <f t="shared" si="2"/>
        <v>3.2360000000000002</v>
      </c>
      <c r="J27" s="47">
        <f t="shared" si="2"/>
        <v>0</v>
      </c>
      <c r="K27" s="47">
        <f t="shared" si="2"/>
        <v>3.0853000000000002</v>
      </c>
      <c r="L27" s="15">
        <f>L33</f>
        <v>1.8273470000000001</v>
      </c>
      <c r="M27" s="15"/>
      <c r="N27" s="16">
        <f>L27</f>
        <v>1.8273470000000001</v>
      </c>
    </row>
    <row r="28" spans="1:14" ht="15.6">
      <c r="A28" s="14" t="s">
        <v>36</v>
      </c>
      <c r="B28" s="11" t="s">
        <v>37</v>
      </c>
      <c r="C28" s="12"/>
      <c r="D28" s="17"/>
      <c r="E28" s="17"/>
      <c r="F28" s="17"/>
      <c r="G28" s="17"/>
      <c r="H28" s="17"/>
      <c r="I28" s="17"/>
      <c r="J28" s="17"/>
      <c r="K28" s="17"/>
      <c r="L28" s="17"/>
      <c r="M28" s="18"/>
      <c r="N28" s="19"/>
    </row>
    <row r="29" spans="1:14" ht="15.6">
      <c r="A29" s="14" t="s">
        <v>38</v>
      </c>
      <c r="B29" s="11" t="s">
        <v>39</v>
      </c>
      <c r="C29" s="12"/>
      <c r="D29" s="17"/>
      <c r="E29" s="17"/>
      <c r="F29" s="17"/>
      <c r="G29" s="17"/>
      <c r="H29" s="17"/>
      <c r="I29" s="17"/>
      <c r="J29" s="17"/>
      <c r="K29" s="17"/>
      <c r="L29" s="17"/>
      <c r="M29" s="18"/>
      <c r="N29" s="19"/>
    </row>
    <row r="30" spans="1:14" ht="15.6">
      <c r="A30" s="14" t="s">
        <v>40</v>
      </c>
      <c r="B30" s="11" t="s">
        <v>41</v>
      </c>
      <c r="C30" s="12"/>
      <c r="D30" s="17"/>
      <c r="E30" s="17"/>
      <c r="F30" s="17"/>
      <c r="G30" s="17"/>
      <c r="H30" s="17"/>
      <c r="I30" s="17"/>
      <c r="J30" s="17"/>
      <c r="K30" s="17"/>
      <c r="L30" s="17"/>
      <c r="M30" s="18"/>
      <c r="N30" s="19"/>
    </row>
    <row r="31" spans="1:14" ht="15.6">
      <c r="A31" s="14" t="s">
        <v>42</v>
      </c>
      <c r="B31" s="11" t="s">
        <v>43</v>
      </c>
      <c r="C31" s="12"/>
      <c r="D31" s="17"/>
      <c r="E31" s="17"/>
      <c r="F31" s="17"/>
      <c r="G31" s="17"/>
      <c r="H31" s="17"/>
      <c r="I31" s="17"/>
      <c r="J31" s="17"/>
      <c r="K31" s="17"/>
      <c r="L31" s="17"/>
      <c r="M31" s="18"/>
      <c r="N31" s="19"/>
    </row>
    <row r="32" spans="1:14" ht="15.6">
      <c r="A32" s="14" t="s">
        <v>44</v>
      </c>
      <c r="B32" s="11" t="s">
        <v>45</v>
      </c>
      <c r="C32" s="12"/>
      <c r="D32" s="17"/>
      <c r="E32" s="17"/>
      <c r="F32" s="17"/>
      <c r="G32" s="17"/>
      <c r="H32" s="17"/>
      <c r="I32" s="17"/>
      <c r="J32" s="17"/>
      <c r="K32" s="17"/>
      <c r="L32" s="17"/>
      <c r="M32" s="18"/>
      <c r="N32" s="19"/>
    </row>
    <row r="33" spans="1:18" ht="15.6">
      <c r="A33" s="14" t="s">
        <v>46</v>
      </c>
      <c r="B33" s="11" t="s">
        <v>47</v>
      </c>
      <c r="C33" s="48">
        <v>3.0283199999999999</v>
      </c>
      <c r="D33" s="17">
        <v>0</v>
      </c>
      <c r="E33" s="49">
        <v>8.8062500000000004</v>
      </c>
      <c r="F33" s="17">
        <v>0</v>
      </c>
      <c r="G33" s="49">
        <v>28.556809999999999</v>
      </c>
      <c r="H33" s="17">
        <v>0</v>
      </c>
      <c r="I33" s="51">
        <v>3.2360000000000002</v>
      </c>
      <c r="J33" s="17">
        <v>0</v>
      </c>
      <c r="K33" s="51">
        <v>3.0853000000000002</v>
      </c>
      <c r="L33" s="18">
        <v>1.8273470000000001</v>
      </c>
      <c r="M33" s="18">
        <f>C33+E33+G33+I33+K33</f>
        <v>46.712679999999992</v>
      </c>
      <c r="N33" s="19">
        <f>D33+F33+H33+J33+L33</f>
        <v>1.8273470000000001</v>
      </c>
      <c r="R33" s="52"/>
    </row>
    <row r="34" spans="1:18" ht="16.2" thickBot="1">
      <c r="A34" s="32" t="s">
        <v>48</v>
      </c>
      <c r="B34" s="33" t="s">
        <v>49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6"/>
      <c r="N34" s="37"/>
    </row>
    <row r="35" spans="1:18" ht="16.2" thickBot="1">
      <c r="A35" s="38"/>
      <c r="B35" s="39" t="s">
        <v>50</v>
      </c>
      <c r="C35" s="40">
        <f>C11+C27</f>
        <v>8.5997099999999982</v>
      </c>
      <c r="D35" s="40">
        <f t="shared" ref="D35:K35" si="3">D11+D27</f>
        <v>0</v>
      </c>
      <c r="E35" s="40">
        <f>E11+E27</f>
        <v>14.55977</v>
      </c>
      <c r="F35" s="40">
        <f t="shared" si="3"/>
        <v>0</v>
      </c>
      <c r="G35" s="40">
        <f t="shared" si="3"/>
        <v>34.450199999999995</v>
      </c>
      <c r="H35" s="40">
        <f t="shared" si="3"/>
        <v>0</v>
      </c>
      <c r="I35" s="40">
        <f t="shared" si="3"/>
        <v>9.27346</v>
      </c>
      <c r="J35" s="40">
        <f t="shared" si="3"/>
        <v>0</v>
      </c>
      <c r="K35" s="40">
        <f t="shared" si="3"/>
        <v>9.2702200000000001</v>
      </c>
      <c r="L35" s="40">
        <f>L11+L27</f>
        <v>3.374647</v>
      </c>
      <c r="M35" s="41">
        <f>C35+E35+G35+I35+K35</f>
        <v>76.153359999999992</v>
      </c>
      <c r="N35" s="41">
        <f t="shared" si="1"/>
        <v>3.374647</v>
      </c>
    </row>
    <row r="37" spans="1:18" ht="18">
      <c r="B37" s="54" t="s">
        <v>55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</row>
    <row r="38" spans="1:18" ht="18">
      <c r="B38" s="55" t="s">
        <v>56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</row>
    <row r="39" spans="1:18" ht="18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1:18" ht="18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1:18" ht="33" customHeight="1">
      <c r="B41" s="20" t="s">
        <v>68</v>
      </c>
      <c r="C41" s="7"/>
      <c r="D41" s="7"/>
      <c r="E41" s="7"/>
      <c r="F41" s="7"/>
      <c r="G41" s="53" t="s">
        <v>69</v>
      </c>
      <c r="H41" s="53"/>
      <c r="I41" s="7"/>
      <c r="J41" s="7"/>
      <c r="K41" s="7"/>
      <c r="L41" s="7"/>
    </row>
    <row r="42" spans="1:18" ht="18">
      <c r="A42" s="1"/>
      <c r="B42" s="1"/>
      <c r="C42" s="2"/>
    </row>
  </sheetData>
  <mergeCells count="18">
    <mergeCell ref="M8:N8"/>
    <mergeCell ref="I9:J9"/>
    <mergeCell ref="K9:L9"/>
    <mergeCell ref="M9:N9"/>
    <mergeCell ref="K1:N1"/>
    <mergeCell ref="J2:N2"/>
    <mergeCell ref="J3:N3"/>
    <mergeCell ref="A5:N5"/>
    <mergeCell ref="A6:N6"/>
    <mergeCell ref="F1:G1"/>
    <mergeCell ref="A9:A10"/>
    <mergeCell ref="B9:B10"/>
    <mergeCell ref="G41:H41"/>
    <mergeCell ref="B37:L37"/>
    <mergeCell ref="B38:L38"/>
    <mergeCell ref="C9:D9"/>
    <mergeCell ref="E9:F9"/>
    <mergeCell ref="G9:H9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2.</vt:lpstr>
      <vt:lpstr>'Приложение № 2.'!Область_печати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Шеремет Дмитрий Михайлович</dc:creator>
  <cp:lastModifiedBy>User</cp:lastModifiedBy>
  <cp:lastPrinted>2023-03-21T12:22:35Z</cp:lastPrinted>
  <dcterms:created xsi:type="dcterms:W3CDTF">2020-11-27T21:18:00Z</dcterms:created>
  <dcterms:modified xsi:type="dcterms:W3CDTF">2023-06-19T09:28:17Z</dcterms:modified>
</cp:coreProperties>
</file>