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2 финанс" sheetId="1" r:id="rId1"/>
  </sheets>
  <definedNames>
    <definedName name="_xlnm._FilterDatabase" localSheetId="0" hidden="1">'2 финанс'!$A$19:$CS$77</definedName>
    <definedName name="_xlnm.Print_Titles" localSheetId="0">'2 финанс'!$16:$19</definedName>
    <definedName name="_xlnm.Print_Area" localSheetId="0">'2 финанс'!$A$1:$CQ$77</definedName>
  </definedNames>
  <calcPr calcId="124519"/>
</workbook>
</file>

<file path=xl/calcChain.xml><?xml version="1.0" encoding="utf-8"?>
<calcChain xmlns="http://schemas.openxmlformats.org/spreadsheetml/2006/main">
  <c r="CP52" i="1"/>
  <c r="CK52"/>
  <c r="CF52"/>
  <c r="CB52"/>
  <c r="U52"/>
  <c r="R52"/>
  <c r="K52"/>
  <c r="CL52"/>
  <c r="CG52"/>
  <c r="P52" l="1"/>
  <c r="I49" l="1"/>
  <c r="H49" l="1"/>
  <c r="Q52"/>
  <c r="Q48" s="1"/>
  <c r="S52"/>
  <c r="T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C52"/>
  <c r="CD52"/>
  <c r="CE52"/>
  <c r="CH52"/>
  <c r="CI52"/>
  <c r="CJ52"/>
  <c r="CM52"/>
  <c r="CN52"/>
  <c r="CO52"/>
  <c r="I52"/>
  <c r="I48" s="1"/>
  <c r="H52"/>
  <c r="K49"/>
  <c r="K48" s="1"/>
  <c r="O49"/>
  <c r="R49"/>
  <c r="T49"/>
  <c r="U49"/>
  <c r="U48" s="1"/>
  <c r="V49"/>
  <c r="V48" s="1"/>
  <c r="W49"/>
  <c r="W48" s="1"/>
  <c r="X49"/>
  <c r="X48" s="1"/>
  <c r="Y49"/>
  <c r="Y48" s="1"/>
  <c r="Z49"/>
  <c r="Z48" s="1"/>
  <c r="AA49"/>
  <c r="AA48" s="1"/>
  <c r="AB49"/>
  <c r="AB48" s="1"/>
  <c r="AC49"/>
  <c r="AC48" s="1"/>
  <c r="AD49"/>
  <c r="AD48" s="1"/>
  <c r="AE49"/>
  <c r="AE48" s="1"/>
  <c r="AF49"/>
  <c r="AF48" s="1"/>
  <c r="AG49"/>
  <c r="AG48" s="1"/>
  <c r="AH49"/>
  <c r="AH48" s="1"/>
  <c r="AI49"/>
  <c r="AI48" s="1"/>
  <c r="AJ49"/>
  <c r="AJ48" s="1"/>
  <c r="AK49"/>
  <c r="AK48" s="1"/>
  <c r="AL49"/>
  <c r="AL48" s="1"/>
  <c r="AM49"/>
  <c r="AM48" s="1"/>
  <c r="AN49"/>
  <c r="AN48" s="1"/>
  <c r="AO49"/>
  <c r="AO48" s="1"/>
  <c r="AP49"/>
  <c r="AP48" s="1"/>
  <c r="AQ49"/>
  <c r="AQ48" s="1"/>
  <c r="AR49"/>
  <c r="AR48" s="1"/>
  <c r="AS49"/>
  <c r="AS48" s="1"/>
  <c r="AT49"/>
  <c r="AT48" s="1"/>
  <c r="AU49"/>
  <c r="AU48" s="1"/>
  <c r="AV49"/>
  <c r="AV48" s="1"/>
  <c r="AW49"/>
  <c r="AW48" s="1"/>
  <c r="AX49"/>
  <c r="AX48" s="1"/>
  <c r="AY49"/>
  <c r="AY48" s="1"/>
  <c r="AZ49"/>
  <c r="AZ48" s="1"/>
  <c r="BA49"/>
  <c r="BA48" s="1"/>
  <c r="BB49"/>
  <c r="BB48" s="1"/>
  <c r="BC49"/>
  <c r="BC48" s="1"/>
  <c r="BD49"/>
  <c r="BD48" s="1"/>
  <c r="BE49"/>
  <c r="BE48" s="1"/>
  <c r="BF49"/>
  <c r="BF48" s="1"/>
  <c r="BG49"/>
  <c r="BG48" s="1"/>
  <c r="BH49"/>
  <c r="BH48" s="1"/>
  <c r="BI49"/>
  <c r="BI48" s="1"/>
  <c r="BJ49"/>
  <c r="BJ48" s="1"/>
  <c r="BK49"/>
  <c r="BK48" s="1"/>
  <c r="BL49"/>
  <c r="BL48" s="1"/>
  <c r="BM49"/>
  <c r="BM48" s="1"/>
  <c r="BN49"/>
  <c r="BN48" s="1"/>
  <c r="BO49"/>
  <c r="BO48" s="1"/>
  <c r="BP49"/>
  <c r="BP48" s="1"/>
  <c r="BQ49"/>
  <c r="BQ48" s="1"/>
  <c r="BR49"/>
  <c r="BR48" s="1"/>
  <c r="BS49"/>
  <c r="BS48" s="1"/>
  <c r="BT49"/>
  <c r="BT48" s="1"/>
  <c r="BU49"/>
  <c r="BU48" s="1"/>
  <c r="BV49"/>
  <c r="BV48" s="1"/>
  <c r="BW49"/>
  <c r="BW48" s="1"/>
  <c r="BX49"/>
  <c r="BX48" s="1"/>
  <c r="BY49"/>
  <c r="BY48" s="1"/>
  <c r="BZ49"/>
  <c r="BZ48" s="1"/>
  <c r="CA49"/>
  <c r="CA48" s="1"/>
  <c r="CB49"/>
  <c r="CB48" s="1"/>
  <c r="CC49"/>
  <c r="CD49"/>
  <c r="CD48" s="1"/>
  <c r="CE49"/>
  <c r="CF49"/>
  <c r="CF48" s="1"/>
  <c r="CG49"/>
  <c r="CG48" s="1"/>
  <c r="CH49"/>
  <c r="CH48" s="1"/>
  <c r="CI49"/>
  <c r="CJ49"/>
  <c r="CJ48" s="1"/>
  <c r="CK49"/>
  <c r="CK48" s="1"/>
  <c r="CL49"/>
  <c r="CL48" s="1"/>
  <c r="CM49"/>
  <c r="CN49"/>
  <c r="CN48" s="1"/>
  <c r="CO49"/>
  <c r="CP49"/>
  <c r="CP48" s="1"/>
  <c r="L52"/>
  <c r="N52"/>
  <c r="N48" s="1"/>
  <c r="O52"/>
  <c r="CO48" l="1"/>
  <c r="CM48"/>
  <c r="CI48"/>
  <c r="CE48"/>
  <c r="CC48"/>
  <c r="T48"/>
  <c r="O48"/>
  <c r="R48"/>
  <c r="H48"/>
  <c r="P48"/>
  <c r="CO29"/>
  <c r="CO30"/>
  <c r="CO31"/>
  <c r="CO33"/>
  <c r="CO34"/>
  <c r="CO36"/>
  <c r="CO37"/>
  <c r="CO38"/>
  <c r="CO39"/>
  <c r="CO40"/>
  <c r="CO41"/>
  <c r="CO42"/>
  <c r="CO43"/>
  <c r="CO45"/>
  <c r="CO46"/>
  <c r="CO62"/>
  <c r="CO63"/>
  <c r="CO66"/>
  <c r="CO67"/>
  <c r="CO69"/>
  <c r="CO70"/>
  <c r="CO71"/>
  <c r="CO72"/>
  <c r="J26" l="1"/>
  <c r="M22" l="1"/>
  <c r="M23"/>
  <c r="M24"/>
  <c r="M25"/>
  <c r="O24"/>
  <c r="CP44"/>
  <c r="CN44"/>
  <c r="CM44"/>
  <c r="CL44"/>
  <c r="CK44"/>
  <c r="CJ44"/>
  <c r="CO44" s="1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O65" s="1"/>
  <c r="CK65"/>
  <c r="CL65"/>
  <c r="CM65"/>
  <c r="CN65"/>
  <c r="CP65"/>
  <c r="H65"/>
  <c r="K26"/>
  <c r="M26"/>
  <c r="P26" l="1"/>
  <c r="AF26"/>
  <c r="H26"/>
  <c r="AQ26"/>
  <c r="CP68"/>
  <c r="CP23" s="1"/>
  <c r="CN68"/>
  <c r="CN23" s="1"/>
  <c r="CM68"/>
  <c r="CM23" s="1"/>
  <c r="CL68"/>
  <c r="CL23" s="1"/>
  <c r="CK68"/>
  <c r="CK23" s="1"/>
  <c r="CJ68"/>
  <c r="CI68"/>
  <c r="CI23" s="1"/>
  <c r="CH68"/>
  <c r="CH23" s="1"/>
  <c r="CG68"/>
  <c r="CG23" s="1"/>
  <c r="CF68"/>
  <c r="CF23" s="1"/>
  <c r="CE68"/>
  <c r="CE23" s="1"/>
  <c r="CD68"/>
  <c r="CD23" s="1"/>
  <c r="CC68"/>
  <c r="CC23" s="1"/>
  <c r="CB68"/>
  <c r="CB23" s="1"/>
  <c r="CA68"/>
  <c r="CA23" s="1"/>
  <c r="BZ68"/>
  <c r="BY68"/>
  <c r="BY23" s="1"/>
  <c r="BX68"/>
  <c r="BX23" s="1"/>
  <c r="BW68"/>
  <c r="BW23" s="1"/>
  <c r="BV68"/>
  <c r="BV23" s="1"/>
  <c r="BU68"/>
  <c r="BU23" s="1"/>
  <c r="BT68"/>
  <c r="BT23" s="1"/>
  <c r="BS68"/>
  <c r="BS23" s="1"/>
  <c r="BR68"/>
  <c r="BR23" s="1"/>
  <c r="BQ68"/>
  <c r="BQ23" s="1"/>
  <c r="BP68"/>
  <c r="BP23" s="1"/>
  <c r="BO68"/>
  <c r="BO23" s="1"/>
  <c r="BN68"/>
  <c r="BN23" s="1"/>
  <c r="BM68"/>
  <c r="BM23" s="1"/>
  <c r="BL68"/>
  <c r="BL23" s="1"/>
  <c r="BK68"/>
  <c r="BK23" s="1"/>
  <c r="BJ68"/>
  <c r="BJ23" s="1"/>
  <c r="BI68"/>
  <c r="BI23" s="1"/>
  <c r="BH68"/>
  <c r="BH23" s="1"/>
  <c r="BG68"/>
  <c r="BG23" s="1"/>
  <c r="BF68"/>
  <c r="BF23" s="1"/>
  <c r="BE68"/>
  <c r="BE23" s="1"/>
  <c r="BD68"/>
  <c r="BD23" s="1"/>
  <c r="BC68"/>
  <c r="BC23" s="1"/>
  <c r="BB68"/>
  <c r="BB23" s="1"/>
  <c r="BA68"/>
  <c r="BA23" s="1"/>
  <c r="AZ68"/>
  <c r="AZ23" s="1"/>
  <c r="AY68"/>
  <c r="AY23" s="1"/>
  <c r="AX68"/>
  <c r="AX23" s="1"/>
  <c r="AW68"/>
  <c r="AW23" s="1"/>
  <c r="AV68"/>
  <c r="AV23" s="1"/>
  <c r="AU68"/>
  <c r="AU23" s="1"/>
  <c r="AT68"/>
  <c r="AT23" s="1"/>
  <c r="AS68"/>
  <c r="AS23" s="1"/>
  <c r="AR68"/>
  <c r="AR23" s="1"/>
  <c r="AQ68"/>
  <c r="AQ23" s="1"/>
  <c r="AP68"/>
  <c r="AP23" s="1"/>
  <c r="AO68"/>
  <c r="AO23" s="1"/>
  <c r="AN68"/>
  <c r="AN23" s="1"/>
  <c r="AM68"/>
  <c r="AM23" s="1"/>
  <c r="AL68"/>
  <c r="AL23" s="1"/>
  <c r="AK68"/>
  <c r="AK23" s="1"/>
  <c r="AJ68"/>
  <c r="AJ23" s="1"/>
  <c r="AI68"/>
  <c r="AI23" s="1"/>
  <c r="AH68"/>
  <c r="AH23" s="1"/>
  <c r="AG68"/>
  <c r="AG23" s="1"/>
  <c r="AF68"/>
  <c r="AF23" s="1"/>
  <c r="AE68"/>
  <c r="AE23" s="1"/>
  <c r="AD68"/>
  <c r="AD23" s="1"/>
  <c r="AC68"/>
  <c r="AC23" s="1"/>
  <c r="AB68"/>
  <c r="AB23" s="1"/>
  <c r="AA68"/>
  <c r="AA23" s="1"/>
  <c r="Z68"/>
  <c r="Z23" s="1"/>
  <c r="Y68"/>
  <c r="Y23" s="1"/>
  <c r="X68"/>
  <c r="X23" s="1"/>
  <c r="W68"/>
  <c r="W23" s="1"/>
  <c r="V68"/>
  <c r="V23" s="1"/>
  <c r="U68"/>
  <c r="U23" s="1"/>
  <c r="T68"/>
  <c r="T23" s="1"/>
  <c r="S68"/>
  <c r="S23" s="1"/>
  <c r="R68"/>
  <c r="R23" s="1"/>
  <c r="Q68"/>
  <c r="Q23" s="1"/>
  <c r="P68"/>
  <c r="P23" s="1"/>
  <c r="O68"/>
  <c r="O23" s="1"/>
  <c r="N68"/>
  <c r="N23" s="1"/>
  <c r="M68"/>
  <c r="M21" s="1"/>
  <c r="L68"/>
  <c r="L23" s="1"/>
  <c r="K68"/>
  <c r="K23" s="1"/>
  <c r="J68"/>
  <c r="J23" s="1"/>
  <c r="I68"/>
  <c r="I23" s="1"/>
  <c r="H68"/>
  <c r="H23" s="1"/>
  <c r="CP35"/>
  <c r="CN35"/>
  <c r="CM35"/>
  <c r="CL35"/>
  <c r="CK35"/>
  <c r="CJ35"/>
  <c r="CO35" s="1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CP32"/>
  <c r="CN32"/>
  <c r="CM32"/>
  <c r="CL32"/>
  <c r="CK32"/>
  <c r="CJ32"/>
  <c r="CO32" s="1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CP28"/>
  <c r="CN28"/>
  <c r="CM28"/>
  <c r="CL28"/>
  <c r="CK28"/>
  <c r="CJ28"/>
  <c r="CO28" s="1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AG26"/>
  <c r="L26"/>
  <c r="CP25"/>
  <c r="CN25"/>
  <c r="CM25"/>
  <c r="CL25"/>
  <c r="CK25"/>
  <c r="CJ25"/>
  <c r="CO25" s="1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L25"/>
  <c r="K25"/>
  <c r="J25"/>
  <c r="I25"/>
  <c r="H25"/>
  <c r="BZ23"/>
  <c r="CJ23" l="1"/>
  <c r="CO23" s="1"/>
  <c r="CO68"/>
  <c r="X61"/>
  <c r="X47" s="1"/>
  <c r="AJ27"/>
  <c r="AJ21" s="1"/>
  <c r="AT27"/>
  <c r="AT21" s="1"/>
  <c r="BX27"/>
  <c r="BX21" s="1"/>
  <c r="CH27"/>
  <c r="CH21" s="1"/>
  <c r="CM27"/>
  <c r="CM21" s="1"/>
  <c r="H27"/>
  <c r="H21" s="1"/>
  <c r="L27"/>
  <c r="L21" s="1"/>
  <c r="P27"/>
  <c r="P21" s="1"/>
  <c r="U27"/>
  <c r="U21" s="1"/>
  <c r="I27"/>
  <c r="I21" s="1"/>
  <c r="BK27"/>
  <c r="BK21" s="1"/>
  <c r="U61"/>
  <c r="U47" s="1"/>
  <c r="J24"/>
  <c r="BB27"/>
  <c r="BB21" s="1"/>
  <c r="I24"/>
  <c r="AG27"/>
  <c r="AG21" s="1"/>
  <c r="AL27"/>
  <c r="AL21" s="1"/>
  <c r="J61"/>
  <c r="N61"/>
  <c r="N47" s="1"/>
  <c r="R61"/>
  <c r="R47" s="1"/>
  <c r="BU27"/>
  <c r="BU21" s="1"/>
  <c r="I61"/>
  <c r="I47" s="1"/>
  <c r="I22" s="1"/>
  <c r="M61"/>
  <c r="Q61"/>
  <c r="Q47" s="1"/>
  <c r="AR61"/>
  <c r="AR47" s="1"/>
  <c r="BL61"/>
  <c r="BL47" s="1"/>
  <c r="J27"/>
  <c r="J21" s="1"/>
  <c r="J20" s="1"/>
  <c r="N27"/>
  <c r="N21" s="1"/>
  <c r="R27"/>
  <c r="R21" s="1"/>
  <c r="BG27"/>
  <c r="BG21" s="1"/>
  <c r="BL27"/>
  <c r="BL21" s="1"/>
  <c r="BQ27"/>
  <c r="BQ21" s="1"/>
  <c r="N24"/>
  <c r="R24"/>
  <c r="AQ27"/>
  <c r="AQ21" s="1"/>
  <c r="AV27"/>
  <c r="AV21" s="1"/>
  <c r="AZ27"/>
  <c r="AZ21" s="1"/>
  <c r="Q24"/>
  <c r="Q27"/>
  <c r="Q21" s="1"/>
  <c r="X27"/>
  <c r="X21" s="1"/>
  <c r="AC27"/>
  <c r="AC21" s="1"/>
  <c r="BO27"/>
  <c r="BO21" s="1"/>
  <c r="BA24"/>
  <c r="BU24"/>
  <c r="M27"/>
  <c r="AK27"/>
  <c r="AK21" s="1"/>
  <c r="H24"/>
  <c r="L24"/>
  <c r="U24"/>
  <c r="BA27"/>
  <c r="BA21" s="1"/>
  <c r="CK27"/>
  <c r="CK21" s="1"/>
  <c r="BI27"/>
  <c r="BI21" s="1"/>
  <c r="BZ27"/>
  <c r="BZ21" s="1"/>
  <c r="CE27"/>
  <c r="CE21" s="1"/>
  <c r="P61"/>
  <c r="P47" s="1"/>
  <c r="AG61"/>
  <c r="AG47" s="1"/>
  <c r="AQ61"/>
  <c r="AQ47" s="1"/>
  <c r="BU61"/>
  <c r="BU47" s="1"/>
  <c r="CE61"/>
  <c r="CE47" s="1"/>
  <c r="CP61"/>
  <c r="CP47" s="1"/>
  <c r="H61"/>
  <c r="H47" s="1"/>
  <c r="H22" s="1"/>
  <c r="L61"/>
  <c r="BK26"/>
  <c r="BY27"/>
  <c r="BY21" s="1"/>
  <c r="P24"/>
  <c r="AA27"/>
  <c r="AA21" s="1"/>
  <c r="AW27"/>
  <c r="AW21" s="1"/>
  <c r="BE27"/>
  <c r="BE21" s="1"/>
  <c r="AB61"/>
  <c r="AB47" s="1"/>
  <c r="AL61"/>
  <c r="AL47" s="1"/>
  <c r="BP61"/>
  <c r="BP47" s="1"/>
  <c r="BZ61"/>
  <c r="BZ47" s="1"/>
  <c r="BA61"/>
  <c r="BA47" s="1"/>
  <c r="BL24"/>
  <c r="AT26"/>
  <c r="BU26"/>
  <c r="CE26"/>
  <c r="CK26"/>
  <c r="BY26"/>
  <c r="AJ61"/>
  <c r="AJ47" s="1"/>
  <c r="BX61"/>
  <c r="BX47" s="1"/>
  <c r="AG24"/>
  <c r="AQ24"/>
  <c r="CE24"/>
  <c r="I26"/>
  <c r="Q26"/>
  <c r="U26"/>
  <c r="AO24"/>
  <c r="BY24"/>
  <c r="CC24"/>
  <c r="N26"/>
  <c r="CB26"/>
  <c r="CA26"/>
  <c r="CM26"/>
  <c r="BA26"/>
  <c r="BD27"/>
  <c r="BD21" s="1"/>
  <c r="BN27"/>
  <c r="BN21" s="1"/>
  <c r="BQ26"/>
  <c r="AB27"/>
  <c r="AB21" s="1"/>
  <c r="BF27"/>
  <c r="BF21" s="1"/>
  <c r="BP27"/>
  <c r="BP21" s="1"/>
  <c r="AC24"/>
  <c r="AW61"/>
  <c r="AW47" s="1"/>
  <c r="BG61"/>
  <c r="BG47" s="1"/>
  <c r="BQ61"/>
  <c r="BQ47" s="1"/>
  <c r="CA61"/>
  <c r="CA47" s="1"/>
  <c r="BD61"/>
  <c r="BD47" s="1"/>
  <c r="CH61"/>
  <c r="CH47" s="1"/>
  <c r="Z26"/>
  <c r="AJ26"/>
  <c r="CM61"/>
  <c r="CM47" s="1"/>
  <c r="CF61"/>
  <c r="CF47" s="1"/>
  <c r="CC27"/>
  <c r="CC21" s="1"/>
  <c r="BV27"/>
  <c r="BV21" s="1"/>
  <c r="BS27"/>
  <c r="BS21" s="1"/>
  <c r="BV61"/>
  <c r="BV47" s="1"/>
  <c r="BT27"/>
  <c r="BT21" s="1"/>
  <c r="BJ61"/>
  <c r="BJ47" s="1"/>
  <c r="BJ27"/>
  <c r="BJ21" s="1"/>
  <c r="AY26"/>
  <c r="BB61"/>
  <c r="BB47" s="1"/>
  <c r="AO27"/>
  <c r="AO21" s="1"/>
  <c r="AE27"/>
  <c r="AE21" s="1"/>
  <c r="AF27"/>
  <c r="AF21" s="1"/>
  <c r="AR26"/>
  <c r="CD61"/>
  <c r="CD47" s="1"/>
  <c r="AT61"/>
  <c r="AT47" s="1"/>
  <c r="BN61"/>
  <c r="BN47" s="1"/>
  <c r="AF61"/>
  <c r="AF47" s="1"/>
  <c r="BE61"/>
  <c r="BE47" s="1"/>
  <c r="BO61"/>
  <c r="BO47" s="1"/>
  <c r="BT61"/>
  <c r="BT47" s="1"/>
  <c r="BY61"/>
  <c r="BY47" s="1"/>
  <c r="CI61"/>
  <c r="CI47" s="1"/>
  <c r="AE61"/>
  <c r="AE47" s="1"/>
  <c r="AO61"/>
  <c r="AO47" s="1"/>
  <c r="CK24"/>
  <c r="AC61"/>
  <c r="AC47" s="1"/>
  <c r="AE26"/>
  <c r="BI26"/>
  <c r="BN26"/>
  <c r="BS26"/>
  <c r="CH26"/>
  <c r="AK24"/>
  <c r="AZ24"/>
  <c r="CM24"/>
  <c r="AP24"/>
  <c r="BD24"/>
  <c r="BI24"/>
  <c r="O26"/>
  <c r="AA26"/>
  <c r="AK26"/>
  <c r="AU26"/>
  <c r="CD26"/>
  <c r="CI26"/>
  <c r="AB26"/>
  <c r="BF24"/>
  <c r="CD24"/>
  <c r="CI24"/>
  <c r="BG26"/>
  <c r="AE24"/>
  <c r="AM24"/>
  <c r="AW24"/>
  <c r="BG24"/>
  <c r="BQ24"/>
  <c r="BE24"/>
  <c r="CF24"/>
  <c r="CC26"/>
  <c r="AK61"/>
  <c r="AK47" s="1"/>
  <c r="AA61"/>
  <c r="AA47" s="1"/>
  <c r="AY61"/>
  <c r="AY47" s="1"/>
  <c r="BI61"/>
  <c r="BI47" s="1"/>
  <c r="BS61"/>
  <c r="BS47" s="1"/>
  <c r="CC61"/>
  <c r="CC47" s="1"/>
  <c r="AV61"/>
  <c r="AV47" s="1"/>
  <c r="CH24"/>
  <c r="BX24"/>
  <c r="AH61"/>
  <c r="AH47" s="1"/>
  <c r="AP61"/>
  <c r="AP47" s="1"/>
  <c r="AA24"/>
  <c r="BT24"/>
  <c r="AM61"/>
  <c r="AM47" s="1"/>
  <c r="CK61"/>
  <c r="CK47" s="1"/>
  <c r="Z61"/>
  <c r="Z47" s="1"/>
  <c r="BF61"/>
  <c r="BF47" s="1"/>
  <c r="AY24"/>
  <c r="Y26"/>
  <c r="BE26"/>
  <c r="BJ26"/>
  <c r="BO26"/>
  <c r="AH26"/>
  <c r="AZ26"/>
  <c r="AU24"/>
  <c r="BN24"/>
  <c r="BV24"/>
  <c r="BZ24"/>
  <c r="CN61"/>
  <c r="CN47" s="1"/>
  <c r="Z24"/>
  <c r="AH24"/>
  <c r="AL24"/>
  <c r="BJ24"/>
  <c r="BO24"/>
  <c r="BS24"/>
  <c r="CA24"/>
  <c r="CP24"/>
  <c r="AM26"/>
  <c r="AC26"/>
  <c r="AF24"/>
  <c r="AT24"/>
  <c r="BB24"/>
  <c r="BZ26"/>
  <c r="CP26"/>
  <c r="AV26"/>
  <c r="BT26"/>
  <c r="CN26"/>
  <c r="AP26"/>
  <c r="BD26"/>
  <c r="AB24"/>
  <c r="AV24"/>
  <c r="BP24"/>
  <c r="BB26"/>
  <c r="BV26"/>
  <c r="AO26"/>
  <c r="AW26"/>
  <c r="BP26"/>
  <c r="AP27"/>
  <c r="AP21" s="1"/>
  <c r="AU27"/>
  <c r="AU21" s="1"/>
  <c r="AY27"/>
  <c r="AY21" s="1"/>
  <c r="CD27"/>
  <c r="CD21" s="1"/>
  <c r="CI27"/>
  <c r="CI21" s="1"/>
  <c r="CN27"/>
  <c r="CN21" s="1"/>
  <c r="O27"/>
  <c r="O21" s="1"/>
  <c r="K27"/>
  <c r="K21" s="1"/>
  <c r="S27"/>
  <c r="S21" s="1"/>
  <c r="Z27"/>
  <c r="Z21" s="1"/>
  <c r="AH27"/>
  <c r="AH21" s="1"/>
  <c r="AM27"/>
  <c r="AM21" s="1"/>
  <c r="AR27"/>
  <c r="AR21" s="1"/>
  <c r="CA27"/>
  <c r="CA21" s="1"/>
  <c r="CF27"/>
  <c r="CF21" s="1"/>
  <c r="CP27"/>
  <c r="CP21" s="1"/>
  <c r="BK61"/>
  <c r="BK47" s="1"/>
  <c r="AZ61"/>
  <c r="AZ47" s="1"/>
  <c r="K61"/>
  <c r="K47" s="1"/>
  <c r="O61"/>
  <c r="O47" s="1"/>
  <c r="S61"/>
  <c r="AU61"/>
  <c r="AU47" s="1"/>
  <c r="BK24"/>
  <c r="X24"/>
  <c r="CN24"/>
  <c r="K24"/>
  <c r="S24"/>
  <c r="AJ24"/>
  <c r="AR24"/>
  <c r="R26"/>
  <c r="BF26"/>
  <c r="S26"/>
  <c r="CL26"/>
  <c r="BL26"/>
  <c r="AX26"/>
  <c r="AL26"/>
  <c r="BX26"/>
  <c r="CF26"/>
  <c r="I20" l="1"/>
  <c r="H20"/>
  <c r="V27"/>
  <c r="V21" s="1"/>
  <c r="CL27"/>
  <c r="CL21" s="1"/>
  <c r="AX27"/>
  <c r="AX21" s="1"/>
  <c r="AS27"/>
  <c r="AS21" s="1"/>
  <c r="Y27"/>
  <c r="Y21" s="1"/>
  <c r="AH22"/>
  <c r="AH20" s="1"/>
  <c r="AD27"/>
  <c r="AD21" s="1"/>
  <c r="S22"/>
  <c r="BC27"/>
  <c r="BC21" s="1"/>
  <c r="L22"/>
  <c r="BM27"/>
  <c r="BM21" s="1"/>
  <c r="BR27"/>
  <c r="BR21" s="1"/>
  <c r="Q22"/>
  <c r="Q20" s="1"/>
  <c r="CG27"/>
  <c r="CG21" s="1"/>
  <c r="Z22"/>
  <c r="Z20" s="1"/>
  <c r="CJ27"/>
  <c r="P22"/>
  <c r="P20" s="1"/>
  <c r="X22"/>
  <c r="X20" s="1"/>
  <c r="BS22"/>
  <c r="BS20" s="1"/>
  <c r="BF22"/>
  <c r="BF20" s="1"/>
  <c r="CP22"/>
  <c r="CP20" s="1"/>
  <c r="BO22"/>
  <c r="BO20" s="1"/>
  <c r="AF22"/>
  <c r="AF20" s="1"/>
  <c r="CM22"/>
  <c r="CM20" s="1"/>
  <c r="BI22"/>
  <c r="BI20" s="1"/>
  <c r="BL22"/>
  <c r="BL20" s="1"/>
  <c r="BA22"/>
  <c r="BA20" s="1"/>
  <c r="AN27"/>
  <c r="AN21" s="1"/>
  <c r="M20"/>
  <c r="T27"/>
  <c r="T21" s="1"/>
  <c r="AJ22"/>
  <c r="AJ20" s="1"/>
  <c r="AL22"/>
  <c r="AL20" s="1"/>
  <c r="BH24"/>
  <c r="BR24"/>
  <c r="BJ22"/>
  <c r="BJ20" s="1"/>
  <c r="BV22"/>
  <c r="BV20" s="1"/>
  <c r="BW27"/>
  <c r="BW21" s="1"/>
  <c r="U22"/>
  <c r="U20" s="1"/>
  <c r="R22"/>
  <c r="R20" s="1"/>
  <c r="N20"/>
  <c r="BE22"/>
  <c r="BE20" s="1"/>
  <c r="BT22"/>
  <c r="BT20" s="1"/>
  <c r="CD22"/>
  <c r="CD20" s="1"/>
  <c r="BQ22"/>
  <c r="BQ20" s="1"/>
  <c r="AO22"/>
  <c r="AO20" s="1"/>
  <c r="AQ22"/>
  <c r="AQ20" s="1"/>
  <c r="AN24"/>
  <c r="AI27"/>
  <c r="AI21" s="1"/>
  <c r="BP22"/>
  <c r="BP20" s="1"/>
  <c r="AC22"/>
  <c r="AC20" s="1"/>
  <c r="CK22"/>
  <c r="CK20" s="1"/>
  <c r="BU22"/>
  <c r="BU20" s="1"/>
  <c r="AG22"/>
  <c r="AG20" s="1"/>
  <c r="CB27"/>
  <c r="CB21" s="1"/>
  <c r="AD26"/>
  <c r="BH26"/>
  <c r="AB22"/>
  <c r="AB20" s="1"/>
  <c r="CE22"/>
  <c r="CE20" s="1"/>
  <c r="BR26"/>
  <c r="AX24"/>
  <c r="CH22"/>
  <c r="CH20" s="1"/>
  <c r="AV22"/>
  <c r="AV20" s="1"/>
  <c r="AE22"/>
  <c r="AE20" s="1"/>
  <c r="BY22"/>
  <c r="BY20" s="1"/>
  <c r="BK22"/>
  <c r="BK20" s="1"/>
  <c r="BH27"/>
  <c r="BH21" s="1"/>
  <c r="AD24"/>
  <c r="BX22"/>
  <c r="BX20" s="1"/>
  <c r="AN26"/>
  <c r="BN22"/>
  <c r="BN20" s="1"/>
  <c r="CC22"/>
  <c r="CC20" s="1"/>
  <c r="BB22"/>
  <c r="BB20" s="1"/>
  <c r="K22"/>
  <c r="K20" s="1"/>
  <c r="CJ24"/>
  <c r="CO24" s="1"/>
  <c r="CA22"/>
  <c r="CA20" s="1"/>
  <c r="CI22"/>
  <c r="CI20" s="1"/>
  <c r="AA22"/>
  <c r="AA20" s="1"/>
  <c r="BZ22"/>
  <c r="BZ20" s="1"/>
  <c r="AM22"/>
  <c r="AM20" s="1"/>
  <c r="AK22"/>
  <c r="AK20" s="1"/>
  <c r="CF22"/>
  <c r="CF20" s="1"/>
  <c r="AY22"/>
  <c r="AY20" s="1"/>
  <c r="AP22"/>
  <c r="AP20" s="1"/>
  <c r="AR22"/>
  <c r="AR20" s="1"/>
  <c r="BM61"/>
  <c r="BM47" s="1"/>
  <c r="BD22"/>
  <c r="BD20" s="1"/>
  <c r="BG22"/>
  <c r="BG20" s="1"/>
  <c r="Y24"/>
  <c r="AW22"/>
  <c r="AW20" s="1"/>
  <c r="AT22"/>
  <c r="AT20" s="1"/>
  <c r="BW24"/>
  <c r="BC24"/>
  <c r="CN22"/>
  <c r="CN20" s="1"/>
  <c r="O22"/>
  <c r="O20" s="1"/>
  <c r="AU22"/>
  <c r="AU20" s="1"/>
  <c r="AI24"/>
  <c r="AS61"/>
  <c r="AS47" s="1"/>
  <c r="BM26"/>
  <c r="V26"/>
  <c r="AS26"/>
  <c r="V24"/>
  <c r="Y61"/>
  <c r="Y47" s="1"/>
  <c r="AZ22"/>
  <c r="AZ20" s="1"/>
  <c r="CJ26"/>
  <c r="CO26" s="1"/>
  <c r="CJ61"/>
  <c r="CJ47" s="1"/>
  <c r="BH61"/>
  <c r="BH47" s="1"/>
  <c r="BC61"/>
  <c r="BC47" s="1"/>
  <c r="BR61"/>
  <c r="BR47" s="1"/>
  <c r="AI26"/>
  <c r="BW26"/>
  <c r="CL24"/>
  <c r="AN61"/>
  <c r="AN47" s="1"/>
  <c r="AX61"/>
  <c r="AX47" s="1"/>
  <c r="BC26"/>
  <c r="CB24"/>
  <c r="BM24"/>
  <c r="AS24"/>
  <c r="V61"/>
  <c r="V47" s="1"/>
  <c r="CL61"/>
  <c r="CL47" s="1"/>
  <c r="AI61"/>
  <c r="AI47" s="1"/>
  <c r="AD61"/>
  <c r="AD47" s="1"/>
  <c r="CB61"/>
  <c r="CB47" s="1"/>
  <c r="BW61"/>
  <c r="BW47" s="1"/>
  <c r="CO61" l="1"/>
  <c r="CO47" s="1"/>
  <c r="CJ21"/>
  <c r="CO21" s="1"/>
  <c r="CO27"/>
  <c r="Y22"/>
  <c r="Y20" s="1"/>
  <c r="CB22"/>
  <c r="CB20" s="1"/>
  <c r="AN22"/>
  <c r="AN20" s="1"/>
  <c r="AI22"/>
  <c r="AI20" s="1"/>
  <c r="BC22"/>
  <c r="BC20" s="1"/>
  <c r="BM22"/>
  <c r="BM20" s="1"/>
  <c r="BR22"/>
  <c r="BR20" s="1"/>
  <c r="AX22"/>
  <c r="AX20" s="1"/>
  <c r="CG24"/>
  <c r="BH22"/>
  <c r="BH20" s="1"/>
  <c r="AD22"/>
  <c r="AD20" s="1"/>
  <c r="CL22"/>
  <c r="CL20" s="1"/>
  <c r="CJ22"/>
  <c r="V22"/>
  <c r="V20" s="1"/>
  <c r="W27"/>
  <c r="W21" s="1"/>
  <c r="T24"/>
  <c r="W26"/>
  <c r="AS22"/>
  <c r="AS20" s="1"/>
  <c r="BW22"/>
  <c r="BW20" s="1"/>
  <c r="W24"/>
  <c r="W61"/>
  <c r="W47" s="1"/>
  <c r="T26"/>
  <c r="CG26"/>
  <c r="CG61"/>
  <c r="CG47" s="1"/>
  <c r="T61"/>
  <c r="T47" s="1"/>
  <c r="CJ20" l="1"/>
  <c r="CO22"/>
  <c r="T22"/>
  <c r="T20" s="1"/>
  <c r="W22"/>
  <c r="W20" s="1"/>
  <c r="CG22"/>
  <c r="CG20" s="1"/>
</calcChain>
</file>

<file path=xl/sharedStrings.xml><?xml version="1.0" encoding="utf-8"?>
<sst xmlns="http://schemas.openxmlformats.org/spreadsheetml/2006/main" count="746" uniqueCount="217">
  <si>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</si>
  <si>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</si>
  <si>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</si>
  <si>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</si>
  <si>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</si>
  <si>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</si>
  <si>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</si>
  <si>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</si>
  <si>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</si>
  <si>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</si>
  <si>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</si>
  <si>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</si>
  <si>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</si>
  <si>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</si>
  <si>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</si>
  <si>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</si>
  <si>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</si>
  <si>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2019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</si>
  <si>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</si>
  <si>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</si>
  <si>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</si>
  <si>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</si>
  <si>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Предложение по корректировке утвержденного плана
2019 года </t>
  </si>
  <si>
    <t xml:space="preserve">Предложение по корректировке утвержденного плана
2020 года </t>
  </si>
  <si>
    <t xml:space="preserve">Предложение по корректировке утвержденного плана
2021 года </t>
  </si>
  <si>
    <t xml:space="preserve">Предложение по корректировке утвержденного плана
2022 года </t>
  </si>
  <si>
    <t xml:space="preserve">План
2023года </t>
  </si>
  <si>
    <t xml:space="preserve">Предложение по корректировке утвержденного плана
2023 года </t>
  </si>
  <si>
    <t xml:space="preserve">План
2024 года </t>
  </si>
  <si>
    <t xml:space="preserve">Предложение по корректировке утвержденного плана
2024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</si>
  <si>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</si>
  <si>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</si>
  <si>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</si>
  <si>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</si>
  <si>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</si>
  <si>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</si>
  <si>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</si>
  <si>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</si>
  <si>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Предложение по корректировке утвержденного плана на 01.01.2020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</si>
  <si>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</si>
  <si>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</si>
  <si>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</si>
  <si>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</si>
  <si>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</si>
  <si>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</si>
  <si>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</si>
  <si>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</si>
  <si>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</si>
  <si>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</si>
  <si>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</si>
  <si>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</si>
  <si>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</si>
  <si>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</si>
  <si>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</si>
  <si>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</si>
  <si>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</si>
  <si>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</si>
  <si>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</si>
  <si>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</si>
  <si>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</si>
  <si>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</si>
  <si>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</si>
  <si>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</si>
  <si>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</si>
  <si>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</si>
  <si>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</si>
  <si>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</si>
  <si>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</si>
  <si>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</si>
  <si>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</si>
  <si>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</si>
  <si>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</si>
  <si>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</si>
  <si>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</si>
  <si>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</si>
  <si>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</si>
  <si>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</si>
  <si>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</si>
  <si>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</si>
  <si>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</si>
  <si>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</si>
  <si>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</si>
  <si>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</si>
  <si>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</si>
  <si>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</si>
  <si>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</si>
  <si>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</si>
  <si>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</si>
  <si>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</si>
  <si>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</si>
  <si>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</si>
  <si>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</si>
  <si>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</si>
  <si>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</si>
  <si>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</si>
  <si>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</si>
  <si>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</si>
  <si>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</si>
  <si>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</si>
  <si>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</si>
  <si>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</si>
  <si>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</si>
  <si>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</si>
  <si>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</si>
  <si>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</si>
  <si>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</si>
  <si>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</si>
  <si>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</si>
  <si>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</si>
  <si>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</si>
  <si>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</si>
  <si>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</si>
  <si>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</si>
  <si>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</si>
  <si>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</si>
  <si>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</si>
  <si>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</si>
  <si>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</si>
  <si>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</si>
  <si>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</si>
  <si>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</si>
  <si>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</si>
  <si>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</si>
  <si>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</si>
  <si>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</si>
  <si>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</si>
  <si>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</si>
  <si>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</si>
  <si>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</si>
  <si>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</si>
  <si>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</si>
  <si>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</si>
  <si>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</si>
  <si>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</si>
  <si>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</si>
  <si>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</si>
  <si>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</si>
  <si>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</si>
  <si>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</si>
  <si>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</si>
  <si>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</si>
  <si>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</si>
  <si>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</si>
  <si>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</si>
  <si>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</si>
  <si>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</si>
  <si>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</si>
  <si>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</si>
  <si>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</si>
  <si>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</si>
  <si>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</si>
  <si>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</si>
  <si>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</si>
  <si>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</si>
  <si>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</si>
  <si>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</si>
  <si>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</si>
  <si>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</si>
  <si>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</si>
  <si>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</si>
  <si>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</si>
  <si>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</si>
  <si>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</si>
  <si>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</si>
  <si>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</si>
  <si>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</si>
  <si>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</si>
  <si>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</si>
  <si>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</si>
  <si>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</si>
  <si>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</si>
  <si>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</si>
  <si>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</si>
  <si>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</si>
  <si>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</si>
  <si>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</si>
  <si>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</si>
  <si>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</si>
  <si>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</si>
  <si>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</si>
  <si>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</si>
  <si>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</si>
  <si>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И</t>
  </si>
  <si>
    <t>ВСЕГО по инвестиционной программе, в том числе:</t>
  </si>
  <si>
    <t>Год раскрытия информации: 2023 год</t>
  </si>
  <si>
    <t>План 
на 01.01.2021 года</t>
  </si>
  <si>
    <t>План 
на 01.01.2022 года</t>
  </si>
  <si>
    <t>Инвестиционная программа ООО "Промэнерго" (ИНН 6439054557)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</si>
  <si>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</si>
  <si>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t>O_1-2024</t>
  </si>
  <si>
    <t>Реконструкция ТРП-1 по адресу: г. Балаково, ул. Саратовское шоссе за р. Сазанлей, центральной части города</t>
  </si>
  <si>
    <t xml:space="preserve">Фактический объем финансирования на 01.01.2023.года 
, млн рублей 
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</si>
  <si>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</si>
  <si>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</si>
  <si>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</si>
  <si>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</si>
  <si>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</si>
  <si>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1.2.1.1.1</t>
  </si>
  <si>
    <t>1.2.1.1.2</t>
  </si>
  <si>
    <t>1.2.1.2.1</t>
  </si>
  <si>
    <t>1.2.1.2.2</t>
  </si>
  <si>
    <t>1.2.1.2.3</t>
  </si>
  <si>
    <t>1.2.1.2.4</t>
  </si>
  <si>
    <t>У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</si>
  <si>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</si>
  <si>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</si>
  <si>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</si>
  <si>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</si>
  <si>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</si>
  <si>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</si>
  <si>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</si>
  <si>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</si>
  <si>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 xml:space="preserve">  </t>
  </si>
  <si>
    <t>Факт</t>
  </si>
  <si>
    <t>Факт                                                                                         2020 года</t>
  </si>
  <si>
    <t xml:space="preserve">Факт
2021года </t>
  </si>
  <si>
    <t xml:space="preserve">Факт
2022 года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</si>
</sst>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"/>
    <numFmt numFmtId="165" formatCode="0.000"/>
    <numFmt numFmtId="166" formatCode="[$-419]mmmm\ yyyy;@"/>
  </numFmts>
  <fonts count="1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5" fillId="0" borderId="0"/>
    <xf numFmtId="0" fontId="8" fillId="0" borderId="0"/>
    <xf numFmtId="0" fontId="1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16" fillId="0" borderId="1" xfId="0" applyFont="1" applyFill="1" applyBorder="1" applyAlignment="1">
      <alignment horizontal="right" vertical="center" wrapText="1"/>
    </xf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164" fontId="6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10" fillId="0" borderId="0" xfId="2" applyNumberFormat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64" fontId="11" fillId="0" borderId="0" xfId="2" applyNumberFormat="1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6" fillId="0" borderId="0" xfId="1" applyFont="1" applyFill="1" applyAlignment="1">
      <alignment horizontal="right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6" fillId="0" borderId="0" xfId="0" applyNumberFormat="1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vertical="center" textRotation="90" wrapText="1"/>
    </xf>
    <xf numFmtId="164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164" fontId="5" fillId="0" borderId="12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64" fontId="11" fillId="0" borderId="1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6" fillId="0" borderId="1" xfId="25" applyFont="1" applyFill="1" applyBorder="1" applyAlignment="1">
      <alignment horizontal="center" vertical="center" wrapText="1" readingOrder="1"/>
    </xf>
    <xf numFmtId="17" fontId="5" fillId="0" borderId="1" xfId="0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wrapText="1"/>
    </xf>
    <xf numFmtId="0" fontId="5" fillId="0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0" fontId="5" fillId="0" borderId="1" xfId="25" applyFont="1" applyFill="1" applyBorder="1" applyAlignment="1">
      <alignment horizontal="center" vertical="center" wrapText="1" readingOrder="1"/>
    </xf>
    <xf numFmtId="0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9" fillId="0" borderId="0" xfId="2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1" fillId="0" borderId="0" xfId="2" applyFont="1" applyFill="1" applyAlignment="1">
      <alignment horizontal="center" vertical="top"/>
    </xf>
  </cellXfs>
  <cellStyles count="32">
    <cellStyle name="Обычный" xfId="0" builtinId="0"/>
    <cellStyle name="Обычный 2" xfId="3"/>
    <cellStyle name="Обычный 2 2" xfId="9"/>
    <cellStyle name="Обычный 2 2 2" xfId="16"/>
    <cellStyle name="Обычный 2 2 3" xfId="23"/>
    <cellStyle name="Обычный 2 2 4" xfId="30"/>
    <cellStyle name="Обычный 2 3" xfId="5"/>
    <cellStyle name="Обычный 2 3 2" xfId="12"/>
    <cellStyle name="Обычный 2 3 3" xfId="19"/>
    <cellStyle name="Обычный 2 3 4" xfId="26"/>
    <cellStyle name="Обычный 3" xfId="1"/>
    <cellStyle name="Обычный 3 2" xfId="7"/>
    <cellStyle name="Обычный 3 2 2" xfId="14"/>
    <cellStyle name="Обычный 3 2 3" xfId="21"/>
    <cellStyle name="Обычный 3 2 4" xfId="28"/>
    <cellStyle name="Обычный 4" xfId="4"/>
    <cellStyle name="Обычный 5" xfId="11"/>
    <cellStyle name="Обычный 6" xfId="18"/>
    <cellStyle name="Обычный 7" xfId="2"/>
    <cellStyle name="Обычный 8" xfId="25"/>
    <cellStyle name="Финансовый 2" xfId="6"/>
    <cellStyle name="Финансовый 2 2" xfId="10"/>
    <cellStyle name="Финансовый 2 2 2" xfId="17"/>
    <cellStyle name="Финансовый 2 2 3" xfId="24"/>
    <cellStyle name="Финансовый 2 2 4" xfId="31"/>
    <cellStyle name="Финансовый 2 3" xfId="13"/>
    <cellStyle name="Финансовый 2 4" xfId="20"/>
    <cellStyle name="Финансовый 2 5" xfId="27"/>
    <cellStyle name="Финансовый 3" xfId="8"/>
    <cellStyle name="Финансовый 3 2" xfId="15"/>
    <cellStyle name="Финансовый 3 3" xfId="22"/>
    <cellStyle name="Финансовый 3 4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S85"/>
  <sheetViews>
    <sheetView tabSelected="1" view="pageBreakPreview" topLeftCell="CB10" zoomScale="70" zoomScaleSheetLayoutView="70" workbookViewId="0">
      <pane ySplit="10" topLeftCell="A45" activePane="bottomLeft" state="frozen"/>
      <selection activeCell="E10" sqref="E10"/>
      <selection pane="bottomLeft" activeCell="CX47" sqref="CX47"/>
    </sheetView>
  </sheetViews>
  <sheetFormatPr defaultColWidth="9" defaultRowHeight="15.6"/>
  <cols>
    <col min="1" max="1" width="10.59765625" style="2" customWidth="1"/>
    <col min="2" max="2" width="47.69921875" style="2" customWidth="1"/>
    <col min="3" max="3" width="15.09765625" style="2" customWidth="1"/>
    <col min="4" max="4" width="8.09765625" style="2" customWidth="1"/>
    <col min="5" max="5" width="8.5" style="2" customWidth="1"/>
    <col min="6" max="6" width="8" style="2" customWidth="1"/>
    <col min="7" max="7" width="8.69921875" style="2" customWidth="1"/>
    <col min="8" max="8" width="12.69921875" style="3" customWidth="1"/>
    <col min="9" max="9" width="13.69921875" style="3" customWidth="1"/>
    <col min="10" max="10" width="12.59765625" style="4" customWidth="1"/>
    <col min="11" max="11" width="11.5" style="3" customWidth="1"/>
    <col min="12" max="12" width="12.09765625" style="3" customWidth="1"/>
    <col min="13" max="13" width="13.3984375" style="2" customWidth="1"/>
    <col min="14" max="14" width="8.09765625" style="2" customWidth="1"/>
    <col min="15" max="15" width="16.19921875" style="2" customWidth="1"/>
    <col min="16" max="17" width="12.69921875" style="3" customWidth="1"/>
    <col min="18" max="18" width="15.19921875" style="3" customWidth="1"/>
    <col min="19" max="19" width="15.5" style="3" customWidth="1"/>
    <col min="20" max="20" width="10.09765625" style="3" customWidth="1"/>
    <col min="21" max="21" width="12.5" style="3" customWidth="1"/>
    <col min="22" max="22" width="11.69921875" style="3" customWidth="1"/>
    <col min="23" max="23" width="9.8984375" style="3" customWidth="1"/>
    <col min="24" max="34" width="10.69921875" style="3" customWidth="1"/>
    <col min="35" max="35" width="11.19921875" style="3" customWidth="1"/>
    <col min="36" max="36" width="9.3984375" style="3" customWidth="1"/>
    <col min="37" max="37" width="10.59765625" style="3" customWidth="1"/>
    <col min="38" max="38" width="10.69921875" style="3" customWidth="1"/>
    <col min="39" max="39" width="11.3984375" style="3" customWidth="1"/>
    <col min="40" max="40" width="10.09765625" style="3" customWidth="1"/>
    <col min="41" max="41" width="10.5" style="3" customWidth="1"/>
    <col min="42" max="42" width="10.19921875" style="3" customWidth="1"/>
    <col min="43" max="43" width="11.69921875" style="3" customWidth="1"/>
    <col min="44" max="44" width="8.19921875" style="3" customWidth="1"/>
    <col min="45" max="45" width="10.5" style="3" customWidth="1"/>
    <col min="46" max="46" width="9.19921875" style="3" customWidth="1"/>
    <col min="47" max="47" width="10.09765625" style="3" customWidth="1"/>
    <col min="48" max="48" width="10.69921875" style="3" customWidth="1"/>
    <col min="49" max="49" width="8.69921875" style="3" customWidth="1"/>
    <col min="50" max="50" width="10.19921875" style="3" customWidth="1"/>
    <col min="51" max="51" width="9.19921875" style="3" customWidth="1"/>
    <col min="52" max="52" width="8.59765625" style="3" customWidth="1"/>
    <col min="53" max="53" width="10.19921875" style="3" customWidth="1"/>
    <col min="54" max="54" width="8.19921875" style="3" customWidth="1"/>
    <col min="55" max="55" width="9" style="3" customWidth="1"/>
    <col min="56" max="56" width="8.3984375" style="3" customWidth="1"/>
    <col min="57" max="57" width="8.69921875" style="3" customWidth="1"/>
    <col min="58" max="58" width="10.19921875" style="3" customWidth="1"/>
    <col min="59" max="59" width="7.69921875" style="3" customWidth="1"/>
    <col min="60" max="60" width="11.19921875" style="3" customWidth="1"/>
    <col min="61" max="61" width="8.3984375" style="3" customWidth="1"/>
    <col min="62" max="62" width="9.19921875" style="3" customWidth="1"/>
    <col min="63" max="63" width="9.69921875" style="3" customWidth="1"/>
    <col min="64" max="64" width="9.19921875" style="3" customWidth="1"/>
    <col min="65" max="65" width="11.19921875" style="3" customWidth="1"/>
    <col min="66" max="66" width="10.5" style="3" customWidth="1"/>
    <col min="67" max="67" width="8.69921875" style="3" customWidth="1"/>
    <col min="68" max="68" width="9.69921875" style="3" customWidth="1"/>
    <col min="69" max="69" width="9.5" style="3" customWidth="1"/>
    <col min="70" max="70" width="10.69921875" style="3" customWidth="1"/>
    <col min="71" max="71" width="8.3984375" style="3" customWidth="1"/>
    <col min="72" max="72" width="8.59765625" style="3" customWidth="1"/>
    <col min="73" max="73" width="10.19921875" style="3" customWidth="1"/>
    <col min="74" max="74" width="9.19921875" style="3" customWidth="1"/>
    <col min="75" max="75" width="10.19921875" style="3" customWidth="1"/>
    <col min="76" max="77" width="8.69921875" style="3" customWidth="1"/>
    <col min="78" max="78" width="9" style="3" customWidth="1"/>
    <col min="79" max="79" width="11.5" style="3" customWidth="1"/>
    <col min="80" max="80" width="11.19921875" style="3" customWidth="1"/>
    <col min="81" max="81" width="8.19921875" style="3" customWidth="1"/>
    <col min="82" max="82" width="8.3984375" style="3" customWidth="1"/>
    <col min="83" max="84" width="9.69921875" style="3" customWidth="1"/>
    <col min="85" max="85" width="10" style="3" customWidth="1"/>
    <col min="86" max="86" width="9.69921875" style="3" customWidth="1"/>
    <col min="87" max="87" width="9.5" style="3" customWidth="1"/>
    <col min="88" max="88" width="11.19921875" style="3" customWidth="1"/>
    <col min="89" max="89" width="9.69921875" style="3" customWidth="1"/>
    <col min="90" max="90" width="11" style="3" customWidth="1"/>
    <col min="91" max="91" width="9.8984375" style="3" customWidth="1"/>
    <col min="92" max="92" width="9.19921875" style="3" customWidth="1"/>
    <col min="93" max="93" width="10.19921875" style="3" customWidth="1"/>
    <col min="94" max="94" width="9.59765625" style="3" customWidth="1"/>
    <col min="95" max="95" width="33.3984375" style="2" customWidth="1"/>
    <col min="96" max="96" width="8" style="2" hidden="1" customWidth="1"/>
    <col min="97" max="97" width="9" style="6"/>
    <col min="98" max="16384" width="9" style="2"/>
  </cols>
  <sheetData>
    <row r="1" spans="1:95" ht="18" customHeight="1">
      <c r="AR1" s="5"/>
      <c r="CQ1" s="5" t="s">
        <v>0</v>
      </c>
    </row>
    <row r="2" spans="1:95" ht="21.6" customHeight="1">
      <c r="AR2" s="7"/>
      <c r="CQ2" s="7" t="s">
        <v>1</v>
      </c>
    </row>
    <row r="3" spans="1:95" ht="18">
      <c r="AR3" s="7"/>
      <c r="CQ3" s="7" t="s">
        <v>2</v>
      </c>
    </row>
    <row r="4" spans="1:95" ht="17.399999999999999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</row>
    <row r="5" spans="1:95" ht="9.6" customHeight="1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9"/>
    </row>
    <row r="6" spans="1:95" ht="18">
      <c r="A6" s="93" t="s">
        <v>187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1"/>
    </row>
    <row r="7" spans="1:95" ht="18.600000000000001" customHeight="1">
      <c r="A7" s="95" t="s">
        <v>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3"/>
    </row>
    <row r="8" spans="1:95" ht="18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CQ8" s="14"/>
    </row>
    <row r="9" spans="1:95" ht="22.2" customHeight="1">
      <c r="A9" s="93" t="s">
        <v>184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6"/>
    </row>
    <row r="10" spans="1:95" ht="22.95" customHeight="1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8"/>
    </row>
    <row r="11" spans="1:95" ht="25.2" customHeight="1">
      <c r="A11" s="89" t="s">
        <v>188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20"/>
    </row>
    <row r="12" spans="1:95" ht="5.4" customHeight="1">
      <c r="A12" s="90" t="s">
        <v>5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</row>
    <row r="13" spans="1:95" ht="25.2" customHeight="1">
      <c r="A13" s="21"/>
      <c r="B13" s="21"/>
      <c r="C13" s="21"/>
      <c r="D13" s="21"/>
      <c r="E13" s="21"/>
      <c r="F13" s="21"/>
      <c r="G13" s="21"/>
      <c r="H13" s="22"/>
      <c r="I13" s="22"/>
      <c r="J13" s="23"/>
      <c r="K13" s="22"/>
      <c r="L13" s="22"/>
      <c r="M13" s="21"/>
      <c r="N13" s="21"/>
      <c r="O13" s="21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</row>
    <row r="14" spans="1:95" ht="14.4" customHeight="1">
      <c r="A14" s="21"/>
      <c r="B14" s="21"/>
      <c r="C14" s="21"/>
      <c r="D14" s="21"/>
      <c r="E14" s="21"/>
      <c r="F14" s="21"/>
      <c r="G14" s="21"/>
      <c r="H14" s="22"/>
      <c r="I14" s="22"/>
      <c r="J14" s="23"/>
      <c r="K14" s="22"/>
      <c r="L14" s="22"/>
      <c r="M14" s="21"/>
      <c r="N14" s="21"/>
      <c r="O14" s="21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</row>
    <row r="15" spans="1:95" s="6" customFormat="1">
      <c r="H15" s="24"/>
      <c r="I15" s="24"/>
      <c r="J15" s="25"/>
      <c r="K15" s="24"/>
      <c r="L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</row>
    <row r="16" spans="1:95" ht="75" customHeight="1">
      <c r="A16" s="91" t="s">
        <v>6</v>
      </c>
      <c r="B16" s="91" t="s">
        <v>7</v>
      </c>
      <c r="C16" s="91" t="s">
        <v>8</v>
      </c>
      <c r="D16" s="92" t="s">
        <v>9</v>
      </c>
      <c r="E16" s="92" t="s">
        <v>10</v>
      </c>
      <c r="F16" s="91" t="s">
        <v>11</v>
      </c>
      <c r="G16" s="91"/>
      <c r="H16" s="91" t="s">
        <v>12</v>
      </c>
      <c r="I16" s="91"/>
      <c r="J16" s="91"/>
      <c r="K16" s="91"/>
      <c r="L16" s="91"/>
      <c r="M16" s="91"/>
      <c r="N16" s="79" t="s">
        <v>13</v>
      </c>
      <c r="O16" s="69" t="s">
        <v>191</v>
      </c>
      <c r="P16" s="78" t="s">
        <v>14</v>
      </c>
      <c r="Q16" s="78"/>
      <c r="R16" s="78"/>
      <c r="S16" s="78"/>
      <c r="T16" s="78" t="s">
        <v>15</v>
      </c>
      <c r="U16" s="78"/>
      <c r="V16" s="82" t="s">
        <v>16</v>
      </c>
      <c r="W16" s="83"/>
      <c r="X16" s="84"/>
      <c r="Y16" s="78" t="s">
        <v>17</v>
      </c>
      <c r="Z16" s="78"/>
      <c r="AA16" s="78"/>
      <c r="AB16" s="78"/>
      <c r="AC16" s="78"/>
      <c r="AD16" s="78"/>
      <c r="AE16" s="78"/>
      <c r="AF16" s="78"/>
      <c r="AG16" s="78"/>
      <c r="AH16" s="78"/>
      <c r="AI16" s="66" t="s">
        <v>18</v>
      </c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8"/>
      <c r="CQ16" s="69" t="s">
        <v>19</v>
      </c>
    </row>
    <row r="17" spans="1:95" ht="67.5" customHeight="1">
      <c r="A17" s="91"/>
      <c r="B17" s="91"/>
      <c r="C17" s="91"/>
      <c r="D17" s="92"/>
      <c r="E17" s="92"/>
      <c r="F17" s="91"/>
      <c r="G17" s="91"/>
      <c r="H17" s="72" t="s">
        <v>20</v>
      </c>
      <c r="I17" s="73"/>
      <c r="J17" s="74"/>
      <c r="K17" s="75" t="s">
        <v>21</v>
      </c>
      <c r="L17" s="76"/>
      <c r="M17" s="77"/>
      <c r="N17" s="80"/>
      <c r="O17" s="70"/>
      <c r="P17" s="78" t="s">
        <v>20</v>
      </c>
      <c r="Q17" s="78"/>
      <c r="R17" s="78" t="s">
        <v>21</v>
      </c>
      <c r="S17" s="78"/>
      <c r="T17" s="78"/>
      <c r="U17" s="78"/>
      <c r="V17" s="85"/>
      <c r="W17" s="86"/>
      <c r="X17" s="87"/>
      <c r="Y17" s="78" t="s">
        <v>213</v>
      </c>
      <c r="Z17" s="78"/>
      <c r="AA17" s="78"/>
      <c r="AB17" s="78"/>
      <c r="AC17" s="78"/>
      <c r="AD17" s="66" t="s">
        <v>22</v>
      </c>
      <c r="AE17" s="67"/>
      <c r="AF17" s="67"/>
      <c r="AG17" s="67"/>
      <c r="AH17" s="68"/>
      <c r="AI17" s="78" t="s">
        <v>214</v>
      </c>
      <c r="AJ17" s="78"/>
      <c r="AK17" s="78"/>
      <c r="AL17" s="78"/>
      <c r="AM17" s="78"/>
      <c r="AN17" s="66" t="s">
        <v>23</v>
      </c>
      <c r="AO17" s="67"/>
      <c r="AP17" s="67"/>
      <c r="AQ17" s="67"/>
      <c r="AR17" s="68"/>
      <c r="AS17" s="66" t="s">
        <v>215</v>
      </c>
      <c r="AT17" s="67"/>
      <c r="AU17" s="67"/>
      <c r="AV17" s="67"/>
      <c r="AW17" s="68"/>
      <c r="AX17" s="66" t="s">
        <v>24</v>
      </c>
      <c r="AY17" s="67"/>
      <c r="AZ17" s="67"/>
      <c r="BA17" s="67"/>
      <c r="BB17" s="68"/>
      <c r="BC17" s="66" t="s">
        <v>216</v>
      </c>
      <c r="BD17" s="67"/>
      <c r="BE17" s="67"/>
      <c r="BF17" s="67"/>
      <c r="BG17" s="68"/>
      <c r="BH17" s="66" t="s">
        <v>25</v>
      </c>
      <c r="BI17" s="67"/>
      <c r="BJ17" s="67"/>
      <c r="BK17" s="67"/>
      <c r="BL17" s="68"/>
      <c r="BM17" s="66" t="s">
        <v>26</v>
      </c>
      <c r="BN17" s="67"/>
      <c r="BO17" s="67"/>
      <c r="BP17" s="67"/>
      <c r="BQ17" s="68"/>
      <c r="BR17" s="66" t="s">
        <v>27</v>
      </c>
      <c r="BS17" s="67"/>
      <c r="BT17" s="67"/>
      <c r="BU17" s="67"/>
      <c r="BV17" s="68"/>
      <c r="BW17" s="66" t="s">
        <v>28</v>
      </c>
      <c r="BX17" s="67"/>
      <c r="BY17" s="67"/>
      <c r="BZ17" s="67"/>
      <c r="CA17" s="68"/>
      <c r="CB17" s="66" t="s">
        <v>29</v>
      </c>
      <c r="CC17" s="67"/>
      <c r="CD17" s="67"/>
      <c r="CE17" s="67"/>
      <c r="CF17" s="68"/>
      <c r="CG17" s="66" t="s">
        <v>30</v>
      </c>
      <c r="CH17" s="67"/>
      <c r="CI17" s="67"/>
      <c r="CJ17" s="67"/>
      <c r="CK17" s="68"/>
      <c r="CL17" s="66" t="s">
        <v>31</v>
      </c>
      <c r="CM17" s="67"/>
      <c r="CN17" s="67"/>
      <c r="CO17" s="67"/>
      <c r="CP17" s="68"/>
      <c r="CQ17" s="70"/>
    </row>
    <row r="18" spans="1:95" ht="79.2" customHeight="1">
      <c r="A18" s="91"/>
      <c r="B18" s="91"/>
      <c r="C18" s="91"/>
      <c r="D18" s="92"/>
      <c r="E18" s="92"/>
      <c r="F18" s="26" t="s">
        <v>32</v>
      </c>
      <c r="G18" s="27" t="s">
        <v>21</v>
      </c>
      <c r="H18" s="28" t="s">
        <v>33</v>
      </c>
      <c r="I18" s="28" t="s">
        <v>34</v>
      </c>
      <c r="J18" s="29" t="s">
        <v>35</v>
      </c>
      <c r="K18" s="28" t="s">
        <v>33</v>
      </c>
      <c r="L18" s="28" t="s">
        <v>34</v>
      </c>
      <c r="M18" s="29" t="s">
        <v>35</v>
      </c>
      <c r="N18" s="81"/>
      <c r="O18" s="71"/>
      <c r="P18" s="28" t="s">
        <v>36</v>
      </c>
      <c r="Q18" s="28" t="s">
        <v>37</v>
      </c>
      <c r="R18" s="28" t="s">
        <v>36</v>
      </c>
      <c r="S18" s="28" t="s">
        <v>37</v>
      </c>
      <c r="T18" s="30" t="s">
        <v>20</v>
      </c>
      <c r="U18" s="30" t="s">
        <v>21</v>
      </c>
      <c r="V18" s="28" t="s">
        <v>185</v>
      </c>
      <c r="W18" s="28" t="s">
        <v>186</v>
      </c>
      <c r="X18" s="28" t="s">
        <v>38</v>
      </c>
      <c r="Y18" s="28" t="s">
        <v>39</v>
      </c>
      <c r="Z18" s="28" t="s">
        <v>40</v>
      </c>
      <c r="AA18" s="28" t="s">
        <v>41</v>
      </c>
      <c r="AB18" s="30" t="s">
        <v>42</v>
      </c>
      <c r="AC18" s="30" t="s">
        <v>43</v>
      </c>
      <c r="AD18" s="28" t="s">
        <v>39</v>
      </c>
      <c r="AE18" s="28" t="s">
        <v>40</v>
      </c>
      <c r="AF18" s="28" t="s">
        <v>41</v>
      </c>
      <c r="AG18" s="30" t="s">
        <v>42</v>
      </c>
      <c r="AH18" s="30" t="s">
        <v>43</v>
      </c>
      <c r="AI18" s="28" t="s">
        <v>39</v>
      </c>
      <c r="AJ18" s="28" t="s">
        <v>40</v>
      </c>
      <c r="AK18" s="28" t="s">
        <v>41</v>
      </c>
      <c r="AL18" s="30" t="s">
        <v>42</v>
      </c>
      <c r="AM18" s="30" t="s">
        <v>43</v>
      </c>
      <c r="AN18" s="28" t="s">
        <v>39</v>
      </c>
      <c r="AO18" s="28" t="s">
        <v>40</v>
      </c>
      <c r="AP18" s="28" t="s">
        <v>41</v>
      </c>
      <c r="AQ18" s="30" t="s">
        <v>42</v>
      </c>
      <c r="AR18" s="30" t="s">
        <v>43</v>
      </c>
      <c r="AS18" s="28" t="s">
        <v>39</v>
      </c>
      <c r="AT18" s="28" t="s">
        <v>40</v>
      </c>
      <c r="AU18" s="28" t="s">
        <v>41</v>
      </c>
      <c r="AV18" s="30" t="s">
        <v>42</v>
      </c>
      <c r="AW18" s="30" t="s">
        <v>43</v>
      </c>
      <c r="AX18" s="28" t="s">
        <v>39</v>
      </c>
      <c r="AY18" s="28" t="s">
        <v>40</v>
      </c>
      <c r="AZ18" s="28" t="s">
        <v>41</v>
      </c>
      <c r="BA18" s="30" t="s">
        <v>42</v>
      </c>
      <c r="BB18" s="30" t="s">
        <v>43</v>
      </c>
      <c r="BC18" s="28" t="s">
        <v>39</v>
      </c>
      <c r="BD18" s="28" t="s">
        <v>40</v>
      </c>
      <c r="BE18" s="28" t="s">
        <v>41</v>
      </c>
      <c r="BF18" s="30" t="s">
        <v>42</v>
      </c>
      <c r="BG18" s="30" t="s">
        <v>43</v>
      </c>
      <c r="BH18" s="28" t="s">
        <v>39</v>
      </c>
      <c r="BI18" s="28" t="s">
        <v>40</v>
      </c>
      <c r="BJ18" s="28" t="s">
        <v>41</v>
      </c>
      <c r="BK18" s="30" t="s">
        <v>42</v>
      </c>
      <c r="BL18" s="30" t="s">
        <v>43</v>
      </c>
      <c r="BM18" s="28" t="s">
        <v>39</v>
      </c>
      <c r="BN18" s="28" t="s">
        <v>40</v>
      </c>
      <c r="BO18" s="28" t="s">
        <v>41</v>
      </c>
      <c r="BP18" s="30" t="s">
        <v>42</v>
      </c>
      <c r="BQ18" s="30" t="s">
        <v>43</v>
      </c>
      <c r="BR18" s="28" t="s">
        <v>39</v>
      </c>
      <c r="BS18" s="28" t="s">
        <v>40</v>
      </c>
      <c r="BT18" s="28" t="s">
        <v>41</v>
      </c>
      <c r="BU18" s="30" t="s">
        <v>42</v>
      </c>
      <c r="BV18" s="30" t="s">
        <v>43</v>
      </c>
      <c r="BW18" s="28" t="s">
        <v>39</v>
      </c>
      <c r="BX18" s="28" t="s">
        <v>40</v>
      </c>
      <c r="BY18" s="28" t="s">
        <v>41</v>
      </c>
      <c r="BZ18" s="30" t="s">
        <v>42</v>
      </c>
      <c r="CA18" s="30" t="s">
        <v>43</v>
      </c>
      <c r="CB18" s="28" t="s">
        <v>39</v>
      </c>
      <c r="CC18" s="28" t="s">
        <v>40</v>
      </c>
      <c r="CD18" s="28" t="s">
        <v>41</v>
      </c>
      <c r="CE18" s="30" t="s">
        <v>42</v>
      </c>
      <c r="CF18" s="30" t="s">
        <v>43</v>
      </c>
      <c r="CG18" s="28" t="s">
        <v>39</v>
      </c>
      <c r="CH18" s="28" t="s">
        <v>40</v>
      </c>
      <c r="CI18" s="28" t="s">
        <v>41</v>
      </c>
      <c r="CJ18" s="30" t="s">
        <v>42</v>
      </c>
      <c r="CK18" s="30" t="s">
        <v>43</v>
      </c>
      <c r="CL18" s="28" t="s">
        <v>39</v>
      </c>
      <c r="CM18" s="28" t="s">
        <v>40</v>
      </c>
      <c r="CN18" s="28" t="s">
        <v>41</v>
      </c>
      <c r="CO18" s="30" t="s">
        <v>42</v>
      </c>
      <c r="CP18" s="28" t="s">
        <v>43</v>
      </c>
      <c r="CQ18" s="71"/>
    </row>
    <row r="19" spans="1:95" ht="19.5" customHeight="1">
      <c r="A19" s="31">
        <v>1</v>
      </c>
      <c r="B19" s="31">
        <v>2</v>
      </c>
      <c r="C19" s="31">
        <v>3</v>
      </c>
      <c r="D19" s="31">
        <v>4</v>
      </c>
      <c r="E19" s="31">
        <v>5</v>
      </c>
      <c r="F19" s="31">
        <v>6</v>
      </c>
      <c r="G19" s="31">
        <v>7</v>
      </c>
      <c r="H19" s="32">
        <v>8</v>
      </c>
      <c r="I19" s="32">
        <v>9</v>
      </c>
      <c r="J19" s="32">
        <v>10</v>
      </c>
      <c r="K19" s="32">
        <v>11</v>
      </c>
      <c r="L19" s="32">
        <v>12</v>
      </c>
      <c r="M19" s="32">
        <v>13</v>
      </c>
      <c r="N19" s="32">
        <v>14</v>
      </c>
      <c r="O19" s="32">
        <v>15</v>
      </c>
      <c r="P19" s="32" t="s">
        <v>44</v>
      </c>
      <c r="Q19" s="32" t="s">
        <v>45</v>
      </c>
      <c r="R19" s="32" t="s">
        <v>46</v>
      </c>
      <c r="S19" s="32" t="s">
        <v>47</v>
      </c>
      <c r="T19" s="32">
        <v>17</v>
      </c>
      <c r="U19" s="32">
        <v>18</v>
      </c>
      <c r="V19" s="32">
        <v>19</v>
      </c>
      <c r="W19" s="32">
        <v>20</v>
      </c>
      <c r="X19" s="32">
        <v>21</v>
      </c>
      <c r="Y19" s="32">
        <v>22</v>
      </c>
      <c r="Z19" s="32">
        <v>23</v>
      </c>
      <c r="AA19" s="32">
        <v>24</v>
      </c>
      <c r="AB19" s="32">
        <v>25</v>
      </c>
      <c r="AC19" s="32">
        <v>26</v>
      </c>
      <c r="AD19" s="32">
        <v>27</v>
      </c>
      <c r="AE19" s="32">
        <v>28</v>
      </c>
      <c r="AF19" s="32">
        <v>29</v>
      </c>
      <c r="AG19" s="32">
        <v>30</v>
      </c>
      <c r="AH19" s="32">
        <v>31</v>
      </c>
      <c r="AI19" s="32" t="s">
        <v>48</v>
      </c>
      <c r="AJ19" s="32" t="s">
        <v>49</v>
      </c>
      <c r="AK19" s="32" t="s">
        <v>50</v>
      </c>
      <c r="AL19" s="32" t="s">
        <v>51</v>
      </c>
      <c r="AM19" s="32" t="s">
        <v>52</v>
      </c>
      <c r="AN19" s="32" t="s">
        <v>53</v>
      </c>
      <c r="AO19" s="32" t="s">
        <v>54</v>
      </c>
      <c r="AP19" s="32" t="s">
        <v>55</v>
      </c>
      <c r="AQ19" s="32" t="s">
        <v>56</v>
      </c>
      <c r="AR19" s="32" t="s">
        <v>57</v>
      </c>
      <c r="AS19" s="32" t="s">
        <v>58</v>
      </c>
      <c r="AT19" s="32" t="s">
        <v>59</v>
      </c>
      <c r="AU19" s="32" t="s">
        <v>60</v>
      </c>
      <c r="AV19" s="32" t="s">
        <v>61</v>
      </c>
      <c r="AW19" s="32" t="s">
        <v>62</v>
      </c>
      <c r="AX19" s="32" t="s">
        <v>63</v>
      </c>
      <c r="AY19" s="32" t="s">
        <v>64</v>
      </c>
      <c r="AZ19" s="32" t="s">
        <v>65</v>
      </c>
      <c r="BA19" s="32" t="s">
        <v>66</v>
      </c>
      <c r="BB19" s="32" t="s">
        <v>67</v>
      </c>
      <c r="BC19" s="32" t="s">
        <v>68</v>
      </c>
      <c r="BD19" s="32" t="s">
        <v>69</v>
      </c>
      <c r="BE19" s="32" t="s">
        <v>70</v>
      </c>
      <c r="BF19" s="32" t="s">
        <v>71</v>
      </c>
      <c r="BG19" s="32" t="s">
        <v>72</v>
      </c>
      <c r="BH19" s="32" t="s">
        <v>73</v>
      </c>
      <c r="BI19" s="32" t="s">
        <v>74</v>
      </c>
      <c r="BJ19" s="32" t="s">
        <v>75</v>
      </c>
      <c r="BK19" s="32" t="s">
        <v>76</v>
      </c>
      <c r="BL19" s="32" t="s">
        <v>77</v>
      </c>
      <c r="BM19" s="32" t="s">
        <v>78</v>
      </c>
      <c r="BN19" s="32" t="s">
        <v>79</v>
      </c>
      <c r="BO19" s="32" t="s">
        <v>80</v>
      </c>
      <c r="BP19" s="32" t="s">
        <v>81</v>
      </c>
      <c r="BQ19" s="32" t="s">
        <v>82</v>
      </c>
      <c r="BR19" s="32" t="s">
        <v>83</v>
      </c>
      <c r="BS19" s="32" t="s">
        <v>84</v>
      </c>
      <c r="BT19" s="32" t="s">
        <v>85</v>
      </c>
      <c r="BU19" s="32" t="s">
        <v>86</v>
      </c>
      <c r="BV19" s="32" t="s">
        <v>87</v>
      </c>
      <c r="BW19" s="32" t="s">
        <v>88</v>
      </c>
      <c r="BX19" s="32" t="s">
        <v>89</v>
      </c>
      <c r="BY19" s="32" t="s">
        <v>90</v>
      </c>
      <c r="BZ19" s="32" t="s">
        <v>91</v>
      </c>
      <c r="CA19" s="32" t="s">
        <v>92</v>
      </c>
      <c r="CB19" s="32" t="s">
        <v>93</v>
      </c>
      <c r="CC19" s="32" t="s">
        <v>94</v>
      </c>
      <c r="CD19" s="32" t="s">
        <v>95</v>
      </c>
      <c r="CE19" s="32" t="s">
        <v>96</v>
      </c>
      <c r="CF19" s="32" t="s">
        <v>97</v>
      </c>
      <c r="CG19" s="32">
        <v>33</v>
      </c>
      <c r="CH19" s="32">
        <v>34</v>
      </c>
      <c r="CI19" s="32">
        <v>35</v>
      </c>
      <c r="CJ19" s="32">
        <v>36</v>
      </c>
      <c r="CK19" s="32">
        <v>37</v>
      </c>
      <c r="CL19" s="32">
        <v>38</v>
      </c>
      <c r="CM19" s="32">
        <v>39</v>
      </c>
      <c r="CN19" s="32">
        <v>40</v>
      </c>
      <c r="CO19" s="32">
        <v>41</v>
      </c>
      <c r="CP19" s="32">
        <v>42</v>
      </c>
      <c r="CQ19" s="32">
        <v>43</v>
      </c>
    </row>
    <row r="20" spans="1:95" ht="40.950000000000003" customHeight="1">
      <c r="A20" s="33" t="s">
        <v>98</v>
      </c>
      <c r="B20" s="34" t="s">
        <v>183</v>
      </c>
      <c r="C20" s="35" t="s">
        <v>99</v>
      </c>
      <c r="D20" s="31" t="s">
        <v>182</v>
      </c>
      <c r="E20" s="31">
        <v>2020</v>
      </c>
      <c r="F20" s="31">
        <v>2024</v>
      </c>
      <c r="G20" s="31">
        <v>2024</v>
      </c>
      <c r="H20" s="36">
        <f>H21+H22+H23+H24+H25+H26</f>
        <v>10.62</v>
      </c>
      <c r="I20" s="36">
        <f>I21+I22+I23+I24+I25+I26</f>
        <v>74.88</v>
      </c>
      <c r="J20" s="36">
        <f>J21+J22+J23+J24+J25+J26</f>
        <v>0</v>
      </c>
      <c r="K20" s="36">
        <f>K21+K22+K23+K24+K25+K26</f>
        <v>3.3746347999999999</v>
      </c>
      <c r="L20" s="36" t="s">
        <v>141</v>
      </c>
      <c r="M20" s="36">
        <f t="shared" ref="M20:R20" si="0">M21+M22+M23+M24+M25+M26</f>
        <v>0</v>
      </c>
      <c r="N20" s="36">
        <f t="shared" si="0"/>
        <v>0</v>
      </c>
      <c r="O20" s="36">
        <f t="shared" si="0"/>
        <v>0</v>
      </c>
      <c r="P20" s="36">
        <f t="shared" si="0"/>
        <v>76.150000000000006</v>
      </c>
      <c r="Q20" s="36">
        <f t="shared" si="0"/>
        <v>76.150000000000006</v>
      </c>
      <c r="R20" s="36">
        <f t="shared" si="0"/>
        <v>3.3746347999999999</v>
      </c>
      <c r="S20" s="36" t="s">
        <v>141</v>
      </c>
      <c r="T20" s="36">
        <f t="shared" ref="T20:AY20" si="1">T21+T22+T23+T24+T25+T26</f>
        <v>76.150000000000006</v>
      </c>
      <c r="U20" s="36">
        <f t="shared" si="1"/>
        <v>3.3746347999999999</v>
      </c>
      <c r="V20" s="36">
        <f t="shared" si="1"/>
        <v>0</v>
      </c>
      <c r="W20" s="36">
        <f t="shared" si="1"/>
        <v>0</v>
      </c>
      <c r="X20" s="36">
        <f t="shared" si="1"/>
        <v>0</v>
      </c>
      <c r="Y20" s="36">
        <f t="shared" si="1"/>
        <v>0</v>
      </c>
      <c r="Z20" s="36">
        <f t="shared" si="1"/>
        <v>0</v>
      </c>
      <c r="AA20" s="36">
        <f t="shared" si="1"/>
        <v>0</v>
      </c>
      <c r="AB20" s="36">
        <f t="shared" si="1"/>
        <v>0</v>
      </c>
      <c r="AC20" s="36">
        <f t="shared" si="1"/>
        <v>0</v>
      </c>
      <c r="AD20" s="36">
        <f t="shared" si="1"/>
        <v>0</v>
      </c>
      <c r="AE20" s="36">
        <f t="shared" si="1"/>
        <v>0</v>
      </c>
      <c r="AF20" s="36">
        <f t="shared" si="1"/>
        <v>0</v>
      </c>
      <c r="AG20" s="36">
        <f t="shared" si="1"/>
        <v>0</v>
      </c>
      <c r="AH20" s="36">
        <f t="shared" si="1"/>
        <v>0</v>
      </c>
      <c r="AI20" s="37">
        <f t="shared" si="1"/>
        <v>8.5960000000000001</v>
      </c>
      <c r="AJ20" s="36">
        <f t="shared" si="1"/>
        <v>0</v>
      </c>
      <c r="AK20" s="36">
        <f t="shared" si="1"/>
        <v>0</v>
      </c>
      <c r="AL20" s="36">
        <f t="shared" si="1"/>
        <v>0</v>
      </c>
      <c r="AM20" s="36">
        <f t="shared" si="1"/>
        <v>0</v>
      </c>
      <c r="AN20" s="36">
        <f t="shared" si="1"/>
        <v>0</v>
      </c>
      <c r="AO20" s="36">
        <f t="shared" si="1"/>
        <v>0</v>
      </c>
      <c r="AP20" s="36">
        <f t="shared" si="1"/>
        <v>0</v>
      </c>
      <c r="AQ20" s="36">
        <f t="shared" si="1"/>
        <v>0</v>
      </c>
      <c r="AR20" s="36">
        <f t="shared" si="1"/>
        <v>0</v>
      </c>
      <c r="AS20" s="36">
        <f t="shared" si="1"/>
        <v>14.56</v>
      </c>
      <c r="AT20" s="36">
        <f t="shared" si="1"/>
        <v>0</v>
      </c>
      <c r="AU20" s="36">
        <f t="shared" si="1"/>
        <v>0</v>
      </c>
      <c r="AV20" s="36">
        <f t="shared" si="1"/>
        <v>0</v>
      </c>
      <c r="AW20" s="36">
        <f t="shared" si="1"/>
        <v>0</v>
      </c>
      <c r="AX20" s="36">
        <f t="shared" si="1"/>
        <v>0</v>
      </c>
      <c r="AY20" s="36">
        <f t="shared" si="1"/>
        <v>0</v>
      </c>
      <c r="AZ20" s="36">
        <f t="shared" ref="AZ20:CE20" si="2">AZ21+AZ22+AZ23+AZ24+AZ25+AZ26</f>
        <v>0</v>
      </c>
      <c r="BA20" s="36">
        <f t="shared" si="2"/>
        <v>0</v>
      </c>
      <c r="BB20" s="36">
        <f t="shared" si="2"/>
        <v>0</v>
      </c>
      <c r="BC20" s="36">
        <f t="shared" si="2"/>
        <v>34.449999999999996</v>
      </c>
      <c r="BD20" s="36">
        <f t="shared" si="2"/>
        <v>0</v>
      </c>
      <c r="BE20" s="36">
        <f t="shared" si="2"/>
        <v>0</v>
      </c>
      <c r="BF20" s="36">
        <f t="shared" si="2"/>
        <v>0</v>
      </c>
      <c r="BG20" s="36">
        <f t="shared" si="2"/>
        <v>0</v>
      </c>
      <c r="BH20" s="36">
        <f t="shared" si="2"/>
        <v>0</v>
      </c>
      <c r="BI20" s="36">
        <f t="shared" si="2"/>
        <v>0</v>
      </c>
      <c r="BJ20" s="36">
        <f t="shared" si="2"/>
        <v>0</v>
      </c>
      <c r="BK20" s="36">
        <f t="shared" si="2"/>
        <v>0</v>
      </c>
      <c r="BL20" s="36">
        <f t="shared" si="2"/>
        <v>0</v>
      </c>
      <c r="BM20" s="36">
        <f t="shared" si="2"/>
        <v>9.2700000000000014</v>
      </c>
      <c r="BN20" s="36">
        <f t="shared" si="2"/>
        <v>0</v>
      </c>
      <c r="BO20" s="36">
        <f t="shared" si="2"/>
        <v>0</v>
      </c>
      <c r="BP20" s="36">
        <f t="shared" si="2"/>
        <v>0</v>
      </c>
      <c r="BQ20" s="36">
        <f t="shared" si="2"/>
        <v>0</v>
      </c>
      <c r="BR20" s="36">
        <f t="shared" si="2"/>
        <v>0</v>
      </c>
      <c r="BS20" s="36">
        <f t="shared" si="2"/>
        <v>0</v>
      </c>
      <c r="BT20" s="36">
        <f t="shared" si="2"/>
        <v>0</v>
      </c>
      <c r="BU20" s="36">
        <f t="shared" si="2"/>
        <v>0</v>
      </c>
      <c r="BV20" s="36">
        <f t="shared" si="2"/>
        <v>0</v>
      </c>
      <c r="BW20" s="36">
        <f t="shared" si="2"/>
        <v>9.2700000000000014</v>
      </c>
      <c r="BX20" s="36">
        <f t="shared" si="2"/>
        <v>0</v>
      </c>
      <c r="BY20" s="36">
        <f t="shared" si="2"/>
        <v>0</v>
      </c>
      <c r="BZ20" s="36">
        <f t="shared" si="2"/>
        <v>0</v>
      </c>
      <c r="CA20" s="36">
        <f t="shared" si="2"/>
        <v>0</v>
      </c>
      <c r="CB20" s="36">
        <f t="shared" si="2"/>
        <v>3.3746347999999999</v>
      </c>
      <c r="CC20" s="36">
        <f t="shared" si="2"/>
        <v>0</v>
      </c>
      <c r="CD20" s="36">
        <f t="shared" si="2"/>
        <v>0</v>
      </c>
      <c r="CE20" s="36">
        <f t="shared" si="2"/>
        <v>2.4513739999999999</v>
      </c>
      <c r="CF20" s="36">
        <f t="shared" ref="CF20:CN20" si="3">CF21+CF22+CF23+CF24+CF25+CF26</f>
        <v>0.92326079999999999</v>
      </c>
      <c r="CG20" s="36">
        <f t="shared" si="3"/>
        <v>2.9804539999999999</v>
      </c>
      <c r="CH20" s="36">
        <f t="shared" si="3"/>
        <v>0</v>
      </c>
      <c r="CI20" s="36">
        <f t="shared" si="3"/>
        <v>0</v>
      </c>
      <c r="CJ20" s="36">
        <f t="shared" si="3"/>
        <v>2.4513739999999999</v>
      </c>
      <c r="CK20" s="36">
        <f t="shared" si="3"/>
        <v>0.92326079999999999</v>
      </c>
      <c r="CL20" s="36">
        <f t="shared" si="3"/>
        <v>2.9804539999999999</v>
      </c>
      <c r="CM20" s="36">
        <f t="shared" si="3"/>
        <v>0</v>
      </c>
      <c r="CN20" s="36">
        <f t="shared" si="3"/>
        <v>0</v>
      </c>
      <c r="CO20" s="55" t="s">
        <v>212</v>
      </c>
      <c r="CP20" s="36">
        <f>CP21+CP22+CP23+CP24+CP25+CP26</f>
        <v>0.92326079999999999</v>
      </c>
      <c r="CQ20" s="36"/>
    </row>
    <row r="21" spans="1:95" ht="30" customHeight="1">
      <c r="A21" s="33" t="s">
        <v>100</v>
      </c>
      <c r="B21" s="38" t="s">
        <v>101</v>
      </c>
      <c r="C21" s="35" t="s">
        <v>99</v>
      </c>
      <c r="D21" s="31"/>
      <c r="E21" s="31"/>
      <c r="F21" s="31"/>
      <c r="G21" s="31"/>
      <c r="H21" s="36">
        <f>H27</f>
        <v>0</v>
      </c>
      <c r="I21" s="36">
        <f t="shared" ref="I21:BT21" si="4">I27</f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6">
        <f t="shared" ref="M21" si="5">M68</f>
        <v>0</v>
      </c>
      <c r="N21" s="36">
        <f t="shared" si="4"/>
        <v>0</v>
      </c>
      <c r="O21" s="36">
        <f t="shared" si="4"/>
        <v>0</v>
      </c>
      <c r="P21" s="36">
        <f t="shared" si="4"/>
        <v>0</v>
      </c>
      <c r="Q21" s="36">
        <f t="shared" si="4"/>
        <v>0</v>
      </c>
      <c r="R21" s="36">
        <f t="shared" si="4"/>
        <v>0</v>
      </c>
      <c r="S21" s="36">
        <f t="shared" si="4"/>
        <v>0</v>
      </c>
      <c r="T21" s="36">
        <f t="shared" si="4"/>
        <v>0</v>
      </c>
      <c r="U21" s="36">
        <f t="shared" si="4"/>
        <v>0</v>
      </c>
      <c r="V21" s="36">
        <f t="shared" si="4"/>
        <v>0</v>
      </c>
      <c r="W21" s="36">
        <f t="shared" si="4"/>
        <v>0</v>
      </c>
      <c r="X21" s="36">
        <f t="shared" si="4"/>
        <v>0</v>
      </c>
      <c r="Y21" s="36">
        <f t="shared" si="4"/>
        <v>0</v>
      </c>
      <c r="Z21" s="36">
        <f t="shared" si="4"/>
        <v>0</v>
      </c>
      <c r="AA21" s="36">
        <f t="shared" si="4"/>
        <v>0</v>
      </c>
      <c r="AB21" s="36">
        <f t="shared" si="4"/>
        <v>0</v>
      </c>
      <c r="AC21" s="36">
        <f t="shared" si="4"/>
        <v>0</v>
      </c>
      <c r="AD21" s="36">
        <f t="shared" si="4"/>
        <v>0</v>
      </c>
      <c r="AE21" s="36">
        <f t="shared" si="4"/>
        <v>0</v>
      </c>
      <c r="AF21" s="36">
        <f t="shared" si="4"/>
        <v>0</v>
      </c>
      <c r="AG21" s="36">
        <f t="shared" si="4"/>
        <v>0</v>
      </c>
      <c r="AH21" s="36">
        <f t="shared" si="4"/>
        <v>0</v>
      </c>
      <c r="AI21" s="37">
        <f t="shared" si="4"/>
        <v>0</v>
      </c>
      <c r="AJ21" s="36">
        <f t="shared" si="4"/>
        <v>0</v>
      </c>
      <c r="AK21" s="36">
        <f t="shared" si="4"/>
        <v>0</v>
      </c>
      <c r="AL21" s="36">
        <f t="shared" si="4"/>
        <v>0</v>
      </c>
      <c r="AM21" s="36">
        <f t="shared" si="4"/>
        <v>0</v>
      </c>
      <c r="AN21" s="36">
        <f t="shared" si="4"/>
        <v>0</v>
      </c>
      <c r="AO21" s="36">
        <f t="shared" si="4"/>
        <v>0</v>
      </c>
      <c r="AP21" s="36">
        <f t="shared" si="4"/>
        <v>0</v>
      </c>
      <c r="AQ21" s="36">
        <f t="shared" si="4"/>
        <v>0</v>
      </c>
      <c r="AR21" s="36">
        <f t="shared" si="4"/>
        <v>0</v>
      </c>
      <c r="AS21" s="36">
        <f t="shared" si="4"/>
        <v>0</v>
      </c>
      <c r="AT21" s="36">
        <f t="shared" si="4"/>
        <v>0</v>
      </c>
      <c r="AU21" s="36">
        <f t="shared" si="4"/>
        <v>0</v>
      </c>
      <c r="AV21" s="36">
        <f t="shared" si="4"/>
        <v>0</v>
      </c>
      <c r="AW21" s="36">
        <f t="shared" si="4"/>
        <v>0</v>
      </c>
      <c r="AX21" s="36">
        <f t="shared" si="4"/>
        <v>0</v>
      </c>
      <c r="AY21" s="36">
        <f t="shared" si="4"/>
        <v>0</v>
      </c>
      <c r="AZ21" s="36">
        <f t="shared" si="4"/>
        <v>0</v>
      </c>
      <c r="BA21" s="36">
        <f t="shared" si="4"/>
        <v>0</v>
      </c>
      <c r="BB21" s="36">
        <f t="shared" si="4"/>
        <v>0</v>
      </c>
      <c r="BC21" s="36">
        <f t="shared" si="4"/>
        <v>0</v>
      </c>
      <c r="BD21" s="36">
        <f t="shared" si="4"/>
        <v>0</v>
      </c>
      <c r="BE21" s="36">
        <f t="shared" si="4"/>
        <v>0</v>
      </c>
      <c r="BF21" s="36">
        <f t="shared" si="4"/>
        <v>0</v>
      </c>
      <c r="BG21" s="36">
        <f t="shared" si="4"/>
        <v>0</v>
      </c>
      <c r="BH21" s="36">
        <f t="shared" si="4"/>
        <v>0</v>
      </c>
      <c r="BI21" s="36">
        <f t="shared" si="4"/>
        <v>0</v>
      </c>
      <c r="BJ21" s="36">
        <f t="shared" si="4"/>
        <v>0</v>
      </c>
      <c r="BK21" s="36">
        <f t="shared" si="4"/>
        <v>0</v>
      </c>
      <c r="BL21" s="36">
        <f t="shared" si="4"/>
        <v>0</v>
      </c>
      <c r="BM21" s="36">
        <f t="shared" si="4"/>
        <v>0</v>
      </c>
      <c r="BN21" s="36">
        <f t="shared" si="4"/>
        <v>0</v>
      </c>
      <c r="BO21" s="36">
        <f t="shared" si="4"/>
        <v>0</v>
      </c>
      <c r="BP21" s="36">
        <f t="shared" si="4"/>
        <v>0</v>
      </c>
      <c r="BQ21" s="36">
        <f t="shared" si="4"/>
        <v>0</v>
      </c>
      <c r="BR21" s="36">
        <f t="shared" si="4"/>
        <v>0</v>
      </c>
      <c r="BS21" s="36">
        <f t="shared" si="4"/>
        <v>0</v>
      </c>
      <c r="BT21" s="36">
        <f t="shared" si="4"/>
        <v>0</v>
      </c>
      <c r="BU21" s="36">
        <f t="shared" ref="BU21:CP21" si="6">BU27</f>
        <v>0</v>
      </c>
      <c r="BV21" s="36">
        <f t="shared" si="6"/>
        <v>0</v>
      </c>
      <c r="BW21" s="36">
        <f t="shared" si="6"/>
        <v>0</v>
      </c>
      <c r="BX21" s="36">
        <f t="shared" si="6"/>
        <v>0</v>
      </c>
      <c r="BY21" s="36">
        <f t="shared" si="6"/>
        <v>0</v>
      </c>
      <c r="BZ21" s="36">
        <f t="shared" si="6"/>
        <v>0</v>
      </c>
      <c r="CA21" s="36">
        <f t="shared" si="6"/>
        <v>0</v>
      </c>
      <c r="CB21" s="36">
        <f t="shared" si="6"/>
        <v>0</v>
      </c>
      <c r="CC21" s="36">
        <f t="shared" si="6"/>
        <v>0</v>
      </c>
      <c r="CD21" s="36">
        <f t="shared" si="6"/>
        <v>0</v>
      </c>
      <c r="CE21" s="36">
        <f t="shared" si="6"/>
        <v>0</v>
      </c>
      <c r="CF21" s="36">
        <f t="shared" si="6"/>
        <v>0</v>
      </c>
      <c r="CG21" s="36">
        <f t="shared" si="6"/>
        <v>0</v>
      </c>
      <c r="CH21" s="36">
        <f t="shared" si="6"/>
        <v>0</v>
      </c>
      <c r="CI21" s="36">
        <f t="shared" si="6"/>
        <v>0</v>
      </c>
      <c r="CJ21" s="36">
        <f t="shared" si="6"/>
        <v>0</v>
      </c>
      <c r="CK21" s="36">
        <f t="shared" si="6"/>
        <v>0</v>
      </c>
      <c r="CL21" s="36">
        <f t="shared" si="6"/>
        <v>0</v>
      </c>
      <c r="CM21" s="36">
        <f t="shared" si="6"/>
        <v>0</v>
      </c>
      <c r="CN21" s="36">
        <f t="shared" si="6"/>
        <v>0</v>
      </c>
      <c r="CO21" s="36">
        <f t="shared" ref="CO21:CO71" si="7">CJ21</f>
        <v>0</v>
      </c>
      <c r="CP21" s="36">
        <f t="shared" si="6"/>
        <v>0</v>
      </c>
      <c r="CQ21" s="36"/>
    </row>
    <row r="22" spans="1:95" ht="30" customHeight="1">
      <c r="A22" s="33" t="s">
        <v>102</v>
      </c>
      <c r="B22" s="34" t="s">
        <v>103</v>
      </c>
      <c r="C22" s="35" t="s">
        <v>99</v>
      </c>
      <c r="D22" s="31" t="s">
        <v>182</v>
      </c>
      <c r="E22" s="31">
        <v>2020</v>
      </c>
      <c r="F22" s="31">
        <v>2024</v>
      </c>
      <c r="G22" s="31">
        <v>2024</v>
      </c>
      <c r="H22" s="36">
        <f>H47</f>
        <v>10.62</v>
      </c>
      <c r="I22" s="36">
        <f>I47</f>
        <v>74.88</v>
      </c>
      <c r="J22" s="36">
        <v>0</v>
      </c>
      <c r="K22" s="36">
        <f t="shared" ref="K22:BT22" si="8">K47</f>
        <v>3.3746347999999999</v>
      </c>
      <c r="L22" s="36" t="str">
        <f t="shared" si="8"/>
        <v>нд</v>
      </c>
      <c r="M22" s="36">
        <f t="shared" ref="M22" si="9">M69</f>
        <v>0</v>
      </c>
      <c r="N22" s="36">
        <v>0</v>
      </c>
      <c r="O22" s="36">
        <f t="shared" si="8"/>
        <v>0</v>
      </c>
      <c r="P22" s="36">
        <f t="shared" si="8"/>
        <v>76.150000000000006</v>
      </c>
      <c r="Q22" s="36">
        <f t="shared" si="8"/>
        <v>76.150000000000006</v>
      </c>
      <c r="R22" s="36">
        <f t="shared" si="8"/>
        <v>3.3746347999999999</v>
      </c>
      <c r="S22" s="36" t="str">
        <f t="shared" si="8"/>
        <v>нд</v>
      </c>
      <c r="T22" s="36">
        <f t="shared" si="8"/>
        <v>76.150000000000006</v>
      </c>
      <c r="U22" s="36">
        <f t="shared" si="8"/>
        <v>3.3746347999999999</v>
      </c>
      <c r="V22" s="36">
        <f t="shared" si="8"/>
        <v>0</v>
      </c>
      <c r="W22" s="36">
        <f t="shared" si="8"/>
        <v>0</v>
      </c>
      <c r="X22" s="36">
        <f t="shared" si="8"/>
        <v>0</v>
      </c>
      <c r="Y22" s="36">
        <f t="shared" si="8"/>
        <v>0</v>
      </c>
      <c r="Z22" s="36">
        <f t="shared" si="8"/>
        <v>0</v>
      </c>
      <c r="AA22" s="36">
        <f t="shared" si="8"/>
        <v>0</v>
      </c>
      <c r="AB22" s="36">
        <f t="shared" si="8"/>
        <v>0</v>
      </c>
      <c r="AC22" s="36">
        <f t="shared" si="8"/>
        <v>0</v>
      </c>
      <c r="AD22" s="36">
        <f t="shared" si="8"/>
        <v>0</v>
      </c>
      <c r="AE22" s="36">
        <f t="shared" si="8"/>
        <v>0</v>
      </c>
      <c r="AF22" s="36">
        <f t="shared" si="8"/>
        <v>0</v>
      </c>
      <c r="AG22" s="36">
        <f t="shared" si="8"/>
        <v>0</v>
      </c>
      <c r="AH22" s="36">
        <f t="shared" si="8"/>
        <v>0</v>
      </c>
      <c r="AI22" s="37">
        <f t="shared" si="8"/>
        <v>8.5960000000000001</v>
      </c>
      <c r="AJ22" s="36">
        <f t="shared" si="8"/>
        <v>0</v>
      </c>
      <c r="AK22" s="36">
        <f t="shared" si="8"/>
        <v>0</v>
      </c>
      <c r="AL22" s="36">
        <f t="shared" si="8"/>
        <v>0</v>
      </c>
      <c r="AM22" s="36">
        <f t="shared" si="8"/>
        <v>0</v>
      </c>
      <c r="AN22" s="36">
        <f t="shared" si="8"/>
        <v>0</v>
      </c>
      <c r="AO22" s="36">
        <f t="shared" si="8"/>
        <v>0</v>
      </c>
      <c r="AP22" s="36">
        <f t="shared" si="8"/>
        <v>0</v>
      </c>
      <c r="AQ22" s="36">
        <f t="shared" si="8"/>
        <v>0</v>
      </c>
      <c r="AR22" s="36">
        <f t="shared" si="8"/>
        <v>0</v>
      </c>
      <c r="AS22" s="36">
        <f t="shared" si="8"/>
        <v>14.56</v>
      </c>
      <c r="AT22" s="36">
        <f t="shared" si="8"/>
        <v>0</v>
      </c>
      <c r="AU22" s="36">
        <f t="shared" si="8"/>
        <v>0</v>
      </c>
      <c r="AV22" s="36">
        <f t="shared" si="8"/>
        <v>0</v>
      </c>
      <c r="AW22" s="36">
        <f t="shared" si="8"/>
        <v>0</v>
      </c>
      <c r="AX22" s="36">
        <f t="shared" si="8"/>
        <v>0</v>
      </c>
      <c r="AY22" s="36">
        <f t="shared" si="8"/>
        <v>0</v>
      </c>
      <c r="AZ22" s="36">
        <f t="shared" si="8"/>
        <v>0</v>
      </c>
      <c r="BA22" s="36">
        <f t="shared" si="8"/>
        <v>0</v>
      </c>
      <c r="BB22" s="36">
        <f t="shared" si="8"/>
        <v>0</v>
      </c>
      <c r="BC22" s="36">
        <f t="shared" si="8"/>
        <v>34.449999999999996</v>
      </c>
      <c r="BD22" s="36">
        <f t="shared" si="8"/>
        <v>0</v>
      </c>
      <c r="BE22" s="36">
        <f t="shared" si="8"/>
        <v>0</v>
      </c>
      <c r="BF22" s="36">
        <f t="shared" si="8"/>
        <v>0</v>
      </c>
      <c r="BG22" s="36">
        <f t="shared" si="8"/>
        <v>0</v>
      </c>
      <c r="BH22" s="36">
        <f t="shared" si="8"/>
        <v>0</v>
      </c>
      <c r="BI22" s="36">
        <f t="shared" si="8"/>
        <v>0</v>
      </c>
      <c r="BJ22" s="36">
        <f t="shared" si="8"/>
        <v>0</v>
      </c>
      <c r="BK22" s="36">
        <f t="shared" si="8"/>
        <v>0</v>
      </c>
      <c r="BL22" s="36">
        <f t="shared" si="8"/>
        <v>0</v>
      </c>
      <c r="BM22" s="36">
        <f t="shared" si="8"/>
        <v>9.2700000000000014</v>
      </c>
      <c r="BN22" s="36">
        <f t="shared" si="8"/>
        <v>0</v>
      </c>
      <c r="BO22" s="36">
        <f t="shared" si="8"/>
        <v>0</v>
      </c>
      <c r="BP22" s="36">
        <f t="shared" si="8"/>
        <v>0</v>
      </c>
      <c r="BQ22" s="36">
        <f t="shared" si="8"/>
        <v>0</v>
      </c>
      <c r="BR22" s="36">
        <f t="shared" si="8"/>
        <v>0</v>
      </c>
      <c r="BS22" s="36">
        <f t="shared" si="8"/>
        <v>0</v>
      </c>
      <c r="BT22" s="36">
        <f t="shared" si="8"/>
        <v>0</v>
      </c>
      <c r="BU22" s="36">
        <f t="shared" ref="BU22:CP22" si="10">BU47</f>
        <v>0</v>
      </c>
      <c r="BV22" s="36">
        <f t="shared" si="10"/>
        <v>0</v>
      </c>
      <c r="BW22" s="36">
        <f t="shared" si="10"/>
        <v>9.2700000000000014</v>
      </c>
      <c r="BX22" s="36">
        <f t="shared" si="10"/>
        <v>0</v>
      </c>
      <c r="BY22" s="36">
        <f t="shared" si="10"/>
        <v>0</v>
      </c>
      <c r="BZ22" s="36">
        <f t="shared" si="10"/>
        <v>0</v>
      </c>
      <c r="CA22" s="36">
        <f t="shared" si="10"/>
        <v>0</v>
      </c>
      <c r="CB22" s="36">
        <f t="shared" si="10"/>
        <v>3.3746347999999999</v>
      </c>
      <c r="CC22" s="36">
        <f t="shared" si="10"/>
        <v>0</v>
      </c>
      <c r="CD22" s="36">
        <f t="shared" si="10"/>
        <v>0</v>
      </c>
      <c r="CE22" s="36">
        <f t="shared" si="10"/>
        <v>2.4513739999999999</v>
      </c>
      <c r="CF22" s="36">
        <f t="shared" si="10"/>
        <v>0.92326079999999999</v>
      </c>
      <c r="CG22" s="36">
        <f t="shared" si="10"/>
        <v>2.9804539999999999</v>
      </c>
      <c r="CH22" s="36">
        <f t="shared" si="10"/>
        <v>0</v>
      </c>
      <c r="CI22" s="36">
        <f t="shared" si="10"/>
        <v>0</v>
      </c>
      <c r="CJ22" s="36">
        <f t="shared" si="10"/>
        <v>2.4513739999999999</v>
      </c>
      <c r="CK22" s="36">
        <f t="shared" si="10"/>
        <v>0.92326079999999999</v>
      </c>
      <c r="CL22" s="36">
        <f t="shared" si="10"/>
        <v>2.9804539999999999</v>
      </c>
      <c r="CM22" s="36">
        <f t="shared" si="10"/>
        <v>0</v>
      </c>
      <c r="CN22" s="36">
        <f t="shared" si="10"/>
        <v>0</v>
      </c>
      <c r="CO22" s="36">
        <f t="shared" si="7"/>
        <v>2.4513739999999999</v>
      </c>
      <c r="CP22" s="36">
        <f t="shared" si="10"/>
        <v>0.92326079999999999</v>
      </c>
      <c r="CQ22" s="36"/>
    </row>
    <row r="23" spans="1:95" ht="62.7" customHeight="1">
      <c r="A23" s="33" t="s">
        <v>104</v>
      </c>
      <c r="B23" s="34" t="s">
        <v>105</v>
      </c>
      <c r="C23" s="35" t="s">
        <v>99</v>
      </c>
      <c r="D23" s="31"/>
      <c r="E23" s="31"/>
      <c r="F23" s="31"/>
      <c r="G23" s="31"/>
      <c r="H23" s="39">
        <f>H68</f>
        <v>0</v>
      </c>
      <c r="I23" s="39">
        <f t="shared" ref="I23:BT23" si="11">I68</f>
        <v>0</v>
      </c>
      <c r="J23" s="39">
        <f t="shared" si="11"/>
        <v>0</v>
      </c>
      <c r="K23" s="39">
        <f t="shared" si="11"/>
        <v>0</v>
      </c>
      <c r="L23" s="39">
        <f t="shared" si="11"/>
        <v>0</v>
      </c>
      <c r="M23" s="36">
        <f t="shared" ref="M23" si="12">M70</f>
        <v>0</v>
      </c>
      <c r="N23" s="39">
        <f t="shared" si="11"/>
        <v>0</v>
      </c>
      <c r="O23" s="39">
        <f t="shared" si="11"/>
        <v>0</v>
      </c>
      <c r="P23" s="39">
        <f t="shared" si="11"/>
        <v>0</v>
      </c>
      <c r="Q23" s="39">
        <f t="shared" si="11"/>
        <v>0</v>
      </c>
      <c r="R23" s="39">
        <f t="shared" si="11"/>
        <v>0</v>
      </c>
      <c r="S23" s="39">
        <f t="shared" si="11"/>
        <v>0</v>
      </c>
      <c r="T23" s="39">
        <f t="shared" si="11"/>
        <v>0</v>
      </c>
      <c r="U23" s="39">
        <f t="shared" si="11"/>
        <v>0</v>
      </c>
      <c r="V23" s="39">
        <f t="shared" si="11"/>
        <v>0</v>
      </c>
      <c r="W23" s="39">
        <f t="shared" si="11"/>
        <v>0</v>
      </c>
      <c r="X23" s="39">
        <f t="shared" si="11"/>
        <v>0</v>
      </c>
      <c r="Y23" s="39">
        <f t="shared" si="11"/>
        <v>0</v>
      </c>
      <c r="Z23" s="39">
        <f t="shared" si="11"/>
        <v>0</v>
      </c>
      <c r="AA23" s="39">
        <f t="shared" si="11"/>
        <v>0</v>
      </c>
      <c r="AB23" s="39">
        <f t="shared" si="11"/>
        <v>0</v>
      </c>
      <c r="AC23" s="39">
        <f t="shared" si="11"/>
        <v>0</v>
      </c>
      <c r="AD23" s="39">
        <f t="shared" si="11"/>
        <v>0</v>
      </c>
      <c r="AE23" s="39">
        <f t="shared" si="11"/>
        <v>0</v>
      </c>
      <c r="AF23" s="39">
        <f t="shared" si="11"/>
        <v>0</v>
      </c>
      <c r="AG23" s="39">
        <f t="shared" si="11"/>
        <v>0</v>
      </c>
      <c r="AH23" s="39">
        <f t="shared" si="11"/>
        <v>0</v>
      </c>
      <c r="AI23" s="37">
        <f t="shared" si="11"/>
        <v>0</v>
      </c>
      <c r="AJ23" s="39">
        <f t="shared" si="11"/>
        <v>0</v>
      </c>
      <c r="AK23" s="39">
        <f t="shared" si="11"/>
        <v>0</v>
      </c>
      <c r="AL23" s="39">
        <f t="shared" si="11"/>
        <v>0</v>
      </c>
      <c r="AM23" s="39">
        <f t="shared" si="11"/>
        <v>0</v>
      </c>
      <c r="AN23" s="39">
        <f t="shared" si="11"/>
        <v>0</v>
      </c>
      <c r="AO23" s="39">
        <f t="shared" si="11"/>
        <v>0</v>
      </c>
      <c r="AP23" s="39">
        <f t="shared" si="11"/>
        <v>0</v>
      </c>
      <c r="AQ23" s="39">
        <f t="shared" si="11"/>
        <v>0</v>
      </c>
      <c r="AR23" s="39">
        <f t="shared" si="11"/>
        <v>0</v>
      </c>
      <c r="AS23" s="39">
        <f t="shared" si="11"/>
        <v>0</v>
      </c>
      <c r="AT23" s="39">
        <f t="shared" si="11"/>
        <v>0</v>
      </c>
      <c r="AU23" s="39">
        <f t="shared" si="11"/>
        <v>0</v>
      </c>
      <c r="AV23" s="39">
        <f t="shared" si="11"/>
        <v>0</v>
      </c>
      <c r="AW23" s="39">
        <f t="shared" si="11"/>
        <v>0</v>
      </c>
      <c r="AX23" s="39">
        <f t="shared" si="11"/>
        <v>0</v>
      </c>
      <c r="AY23" s="39">
        <f t="shared" si="11"/>
        <v>0</v>
      </c>
      <c r="AZ23" s="39">
        <f t="shared" si="11"/>
        <v>0</v>
      </c>
      <c r="BA23" s="39">
        <f t="shared" si="11"/>
        <v>0</v>
      </c>
      <c r="BB23" s="39">
        <f t="shared" si="11"/>
        <v>0</v>
      </c>
      <c r="BC23" s="39">
        <f t="shared" si="11"/>
        <v>0</v>
      </c>
      <c r="BD23" s="39">
        <f t="shared" si="11"/>
        <v>0</v>
      </c>
      <c r="BE23" s="39">
        <f t="shared" si="11"/>
        <v>0</v>
      </c>
      <c r="BF23" s="39">
        <f t="shared" si="11"/>
        <v>0</v>
      </c>
      <c r="BG23" s="39">
        <f t="shared" si="11"/>
        <v>0</v>
      </c>
      <c r="BH23" s="39">
        <f t="shared" si="11"/>
        <v>0</v>
      </c>
      <c r="BI23" s="39">
        <f t="shared" si="11"/>
        <v>0</v>
      </c>
      <c r="BJ23" s="39">
        <f t="shared" si="11"/>
        <v>0</v>
      </c>
      <c r="BK23" s="39">
        <f t="shared" si="11"/>
        <v>0</v>
      </c>
      <c r="BL23" s="39">
        <f t="shared" si="11"/>
        <v>0</v>
      </c>
      <c r="BM23" s="39">
        <f t="shared" si="11"/>
        <v>0</v>
      </c>
      <c r="BN23" s="39">
        <f t="shared" si="11"/>
        <v>0</v>
      </c>
      <c r="BO23" s="39">
        <f t="shared" si="11"/>
        <v>0</v>
      </c>
      <c r="BP23" s="39">
        <f t="shared" si="11"/>
        <v>0</v>
      </c>
      <c r="BQ23" s="39">
        <f t="shared" si="11"/>
        <v>0</v>
      </c>
      <c r="BR23" s="39">
        <f t="shared" si="11"/>
        <v>0</v>
      </c>
      <c r="BS23" s="39">
        <f t="shared" si="11"/>
        <v>0</v>
      </c>
      <c r="BT23" s="39">
        <f t="shared" si="11"/>
        <v>0</v>
      </c>
      <c r="BU23" s="39">
        <f t="shared" ref="BU23:CP23" si="13">BU68</f>
        <v>0</v>
      </c>
      <c r="BV23" s="39">
        <f t="shared" si="13"/>
        <v>0</v>
      </c>
      <c r="BW23" s="39">
        <f t="shared" si="13"/>
        <v>0</v>
      </c>
      <c r="BX23" s="39">
        <f t="shared" si="13"/>
        <v>0</v>
      </c>
      <c r="BY23" s="39">
        <f t="shared" si="13"/>
        <v>0</v>
      </c>
      <c r="BZ23" s="39">
        <f t="shared" si="13"/>
        <v>0</v>
      </c>
      <c r="CA23" s="39">
        <f t="shared" si="13"/>
        <v>0</v>
      </c>
      <c r="CB23" s="39">
        <f t="shared" si="13"/>
        <v>0</v>
      </c>
      <c r="CC23" s="39">
        <f t="shared" si="13"/>
        <v>0</v>
      </c>
      <c r="CD23" s="39">
        <f t="shared" si="13"/>
        <v>0</v>
      </c>
      <c r="CE23" s="39">
        <f t="shared" si="13"/>
        <v>0</v>
      </c>
      <c r="CF23" s="39">
        <f t="shared" si="13"/>
        <v>0</v>
      </c>
      <c r="CG23" s="39">
        <f t="shared" si="13"/>
        <v>0</v>
      </c>
      <c r="CH23" s="39">
        <f t="shared" si="13"/>
        <v>0</v>
      </c>
      <c r="CI23" s="39">
        <f t="shared" si="13"/>
        <v>0</v>
      </c>
      <c r="CJ23" s="39">
        <f t="shared" si="13"/>
        <v>0</v>
      </c>
      <c r="CK23" s="39">
        <f t="shared" si="13"/>
        <v>0</v>
      </c>
      <c r="CL23" s="39">
        <f t="shared" si="13"/>
        <v>0</v>
      </c>
      <c r="CM23" s="39">
        <f t="shared" si="13"/>
        <v>0</v>
      </c>
      <c r="CN23" s="39">
        <f t="shared" si="13"/>
        <v>0</v>
      </c>
      <c r="CO23" s="36">
        <f t="shared" si="7"/>
        <v>0</v>
      </c>
      <c r="CP23" s="39">
        <f t="shared" si="13"/>
        <v>0</v>
      </c>
      <c r="CQ23" s="36"/>
    </row>
    <row r="24" spans="1:95" ht="30" customHeight="1">
      <c r="A24" s="33" t="s">
        <v>106</v>
      </c>
      <c r="B24" s="34" t="s">
        <v>107</v>
      </c>
      <c r="C24" s="35" t="s">
        <v>99</v>
      </c>
      <c r="D24" s="31"/>
      <c r="E24" s="31"/>
      <c r="F24" s="31"/>
      <c r="G24" s="31"/>
      <c r="H24" s="36">
        <f>H71</f>
        <v>0</v>
      </c>
      <c r="I24" s="36">
        <f t="shared" ref="I24:BT24" si="14">I71</f>
        <v>0</v>
      </c>
      <c r="J24" s="36">
        <f t="shared" si="14"/>
        <v>0</v>
      </c>
      <c r="K24" s="36">
        <f t="shared" si="14"/>
        <v>0</v>
      </c>
      <c r="L24" s="36">
        <f t="shared" si="14"/>
        <v>0</v>
      </c>
      <c r="M24" s="36">
        <f t="shared" si="14"/>
        <v>0</v>
      </c>
      <c r="N24" s="36">
        <f t="shared" si="14"/>
        <v>0</v>
      </c>
      <c r="O24" s="36">
        <f>O71</f>
        <v>0</v>
      </c>
      <c r="P24" s="36">
        <f t="shared" si="14"/>
        <v>0</v>
      </c>
      <c r="Q24" s="36">
        <f t="shared" si="14"/>
        <v>0</v>
      </c>
      <c r="R24" s="36">
        <f t="shared" si="14"/>
        <v>0</v>
      </c>
      <c r="S24" s="36">
        <f t="shared" si="14"/>
        <v>0</v>
      </c>
      <c r="T24" s="36">
        <f t="shared" si="14"/>
        <v>0</v>
      </c>
      <c r="U24" s="36">
        <f t="shared" si="14"/>
        <v>0</v>
      </c>
      <c r="V24" s="36">
        <f t="shared" si="14"/>
        <v>0</v>
      </c>
      <c r="W24" s="36">
        <f t="shared" si="14"/>
        <v>0</v>
      </c>
      <c r="X24" s="36">
        <f t="shared" si="14"/>
        <v>0</v>
      </c>
      <c r="Y24" s="36">
        <f t="shared" si="14"/>
        <v>0</v>
      </c>
      <c r="Z24" s="36">
        <f t="shared" si="14"/>
        <v>0</v>
      </c>
      <c r="AA24" s="36">
        <f t="shared" si="14"/>
        <v>0</v>
      </c>
      <c r="AB24" s="36">
        <f t="shared" si="14"/>
        <v>0</v>
      </c>
      <c r="AC24" s="36">
        <f t="shared" si="14"/>
        <v>0</v>
      </c>
      <c r="AD24" s="36">
        <f t="shared" si="14"/>
        <v>0</v>
      </c>
      <c r="AE24" s="36">
        <f t="shared" si="14"/>
        <v>0</v>
      </c>
      <c r="AF24" s="36">
        <f t="shared" si="14"/>
        <v>0</v>
      </c>
      <c r="AG24" s="36">
        <f t="shared" si="14"/>
        <v>0</v>
      </c>
      <c r="AH24" s="36">
        <f t="shared" si="14"/>
        <v>0</v>
      </c>
      <c r="AI24" s="36">
        <f t="shared" si="14"/>
        <v>0</v>
      </c>
      <c r="AJ24" s="36">
        <f t="shared" si="14"/>
        <v>0</v>
      </c>
      <c r="AK24" s="36">
        <f t="shared" si="14"/>
        <v>0</v>
      </c>
      <c r="AL24" s="36">
        <f t="shared" si="14"/>
        <v>0</v>
      </c>
      <c r="AM24" s="36">
        <f t="shared" si="14"/>
        <v>0</v>
      </c>
      <c r="AN24" s="36">
        <f t="shared" si="14"/>
        <v>0</v>
      </c>
      <c r="AO24" s="36">
        <f t="shared" si="14"/>
        <v>0</v>
      </c>
      <c r="AP24" s="36">
        <f t="shared" si="14"/>
        <v>0</v>
      </c>
      <c r="AQ24" s="36">
        <f t="shared" si="14"/>
        <v>0</v>
      </c>
      <c r="AR24" s="36">
        <f t="shared" si="14"/>
        <v>0</v>
      </c>
      <c r="AS24" s="36">
        <f t="shared" si="14"/>
        <v>0</v>
      </c>
      <c r="AT24" s="36">
        <f t="shared" si="14"/>
        <v>0</v>
      </c>
      <c r="AU24" s="36">
        <f t="shared" si="14"/>
        <v>0</v>
      </c>
      <c r="AV24" s="36">
        <f t="shared" si="14"/>
        <v>0</v>
      </c>
      <c r="AW24" s="36">
        <f t="shared" si="14"/>
        <v>0</v>
      </c>
      <c r="AX24" s="36">
        <f t="shared" si="14"/>
        <v>0</v>
      </c>
      <c r="AY24" s="36">
        <f t="shared" si="14"/>
        <v>0</v>
      </c>
      <c r="AZ24" s="36">
        <f t="shared" si="14"/>
        <v>0</v>
      </c>
      <c r="BA24" s="36">
        <f t="shared" si="14"/>
        <v>0</v>
      </c>
      <c r="BB24" s="36">
        <f t="shared" si="14"/>
        <v>0</v>
      </c>
      <c r="BC24" s="36">
        <f t="shared" si="14"/>
        <v>0</v>
      </c>
      <c r="BD24" s="36">
        <f t="shared" si="14"/>
        <v>0</v>
      </c>
      <c r="BE24" s="36">
        <f t="shared" si="14"/>
        <v>0</v>
      </c>
      <c r="BF24" s="36">
        <f t="shared" si="14"/>
        <v>0</v>
      </c>
      <c r="BG24" s="36">
        <f t="shared" si="14"/>
        <v>0</v>
      </c>
      <c r="BH24" s="36">
        <f t="shared" si="14"/>
        <v>0</v>
      </c>
      <c r="BI24" s="36">
        <f t="shared" si="14"/>
        <v>0</v>
      </c>
      <c r="BJ24" s="36">
        <f t="shared" si="14"/>
        <v>0</v>
      </c>
      <c r="BK24" s="36">
        <f t="shared" si="14"/>
        <v>0</v>
      </c>
      <c r="BL24" s="36">
        <f t="shared" si="14"/>
        <v>0</v>
      </c>
      <c r="BM24" s="36">
        <f t="shared" si="14"/>
        <v>0</v>
      </c>
      <c r="BN24" s="36">
        <f t="shared" si="14"/>
        <v>0</v>
      </c>
      <c r="BO24" s="36">
        <f t="shared" si="14"/>
        <v>0</v>
      </c>
      <c r="BP24" s="36">
        <f t="shared" si="14"/>
        <v>0</v>
      </c>
      <c r="BQ24" s="36">
        <f t="shared" si="14"/>
        <v>0</v>
      </c>
      <c r="BR24" s="36">
        <f t="shared" si="14"/>
        <v>0</v>
      </c>
      <c r="BS24" s="36">
        <f t="shared" si="14"/>
        <v>0</v>
      </c>
      <c r="BT24" s="36">
        <f t="shared" si="14"/>
        <v>0</v>
      </c>
      <c r="BU24" s="36">
        <f t="shared" ref="BU24:CP24" si="15">BU71</f>
        <v>0</v>
      </c>
      <c r="BV24" s="36">
        <f t="shared" si="15"/>
        <v>0</v>
      </c>
      <c r="BW24" s="36">
        <f t="shared" si="15"/>
        <v>0</v>
      </c>
      <c r="BX24" s="36">
        <f t="shared" si="15"/>
        <v>0</v>
      </c>
      <c r="BY24" s="36">
        <f t="shared" si="15"/>
        <v>0</v>
      </c>
      <c r="BZ24" s="36">
        <f t="shared" si="15"/>
        <v>0</v>
      </c>
      <c r="CA24" s="36">
        <f t="shared" si="15"/>
        <v>0</v>
      </c>
      <c r="CB24" s="36">
        <f t="shared" si="15"/>
        <v>0</v>
      </c>
      <c r="CC24" s="36">
        <f t="shared" si="15"/>
        <v>0</v>
      </c>
      <c r="CD24" s="36">
        <f t="shared" si="15"/>
        <v>0</v>
      </c>
      <c r="CE24" s="36">
        <f t="shared" si="15"/>
        <v>0</v>
      </c>
      <c r="CF24" s="36">
        <f t="shared" si="15"/>
        <v>0</v>
      </c>
      <c r="CG24" s="36">
        <f t="shared" si="15"/>
        <v>0</v>
      </c>
      <c r="CH24" s="36">
        <f t="shared" si="15"/>
        <v>0</v>
      </c>
      <c r="CI24" s="36">
        <f t="shared" si="15"/>
        <v>0</v>
      </c>
      <c r="CJ24" s="36">
        <f t="shared" si="15"/>
        <v>0</v>
      </c>
      <c r="CK24" s="36">
        <f t="shared" si="15"/>
        <v>0</v>
      </c>
      <c r="CL24" s="36">
        <f t="shared" si="15"/>
        <v>0</v>
      </c>
      <c r="CM24" s="36">
        <f t="shared" si="15"/>
        <v>0</v>
      </c>
      <c r="CN24" s="36">
        <f t="shared" si="15"/>
        <v>0</v>
      </c>
      <c r="CO24" s="36">
        <f t="shared" si="7"/>
        <v>0</v>
      </c>
      <c r="CP24" s="36">
        <f t="shared" si="15"/>
        <v>0</v>
      </c>
      <c r="CQ24" s="36"/>
    </row>
    <row r="25" spans="1:95" ht="52.2" customHeight="1">
      <c r="A25" s="33" t="s">
        <v>108</v>
      </c>
      <c r="B25" s="38" t="s">
        <v>109</v>
      </c>
      <c r="C25" s="35" t="s">
        <v>99</v>
      </c>
      <c r="D25" s="31"/>
      <c r="E25" s="31"/>
      <c r="F25" s="31"/>
      <c r="G25" s="31"/>
      <c r="H25" s="36">
        <f>H72</f>
        <v>0</v>
      </c>
      <c r="I25" s="36">
        <f t="shared" ref="I25:BT26" si="16">I72</f>
        <v>0</v>
      </c>
      <c r="J25" s="36">
        <f t="shared" si="16"/>
        <v>0</v>
      </c>
      <c r="K25" s="36">
        <f t="shared" si="16"/>
        <v>0</v>
      </c>
      <c r="L25" s="36">
        <f t="shared" si="16"/>
        <v>0</v>
      </c>
      <c r="M25" s="36">
        <f t="shared" ref="M25" si="17">M72</f>
        <v>0</v>
      </c>
      <c r="N25" s="36">
        <f t="shared" si="16"/>
        <v>0</v>
      </c>
      <c r="O25" s="36">
        <f t="shared" si="16"/>
        <v>0</v>
      </c>
      <c r="P25" s="36">
        <f t="shared" si="16"/>
        <v>0</v>
      </c>
      <c r="Q25" s="36">
        <f t="shared" si="16"/>
        <v>0</v>
      </c>
      <c r="R25" s="36">
        <f t="shared" si="16"/>
        <v>0</v>
      </c>
      <c r="S25" s="36">
        <f t="shared" si="16"/>
        <v>0</v>
      </c>
      <c r="T25" s="36">
        <f t="shared" si="16"/>
        <v>0</v>
      </c>
      <c r="U25" s="36">
        <f t="shared" si="16"/>
        <v>0</v>
      </c>
      <c r="V25" s="36">
        <f t="shared" si="16"/>
        <v>0</v>
      </c>
      <c r="W25" s="36">
        <f t="shared" si="16"/>
        <v>0</v>
      </c>
      <c r="X25" s="36">
        <f t="shared" si="16"/>
        <v>0</v>
      </c>
      <c r="Y25" s="36">
        <f t="shared" si="16"/>
        <v>0</v>
      </c>
      <c r="Z25" s="36">
        <f t="shared" si="16"/>
        <v>0</v>
      </c>
      <c r="AA25" s="36">
        <f t="shared" si="16"/>
        <v>0</v>
      </c>
      <c r="AB25" s="36">
        <f t="shared" si="16"/>
        <v>0</v>
      </c>
      <c r="AC25" s="36">
        <f t="shared" si="16"/>
        <v>0</v>
      </c>
      <c r="AD25" s="36">
        <f t="shared" si="16"/>
        <v>0</v>
      </c>
      <c r="AE25" s="36">
        <f t="shared" si="16"/>
        <v>0</v>
      </c>
      <c r="AF25" s="36">
        <f t="shared" si="16"/>
        <v>0</v>
      </c>
      <c r="AG25" s="36">
        <f t="shared" si="16"/>
        <v>0</v>
      </c>
      <c r="AH25" s="36">
        <f t="shared" si="16"/>
        <v>0</v>
      </c>
      <c r="AI25" s="36">
        <f t="shared" si="16"/>
        <v>0</v>
      </c>
      <c r="AJ25" s="36">
        <f t="shared" si="16"/>
        <v>0</v>
      </c>
      <c r="AK25" s="36">
        <f t="shared" si="16"/>
        <v>0</v>
      </c>
      <c r="AL25" s="36">
        <f t="shared" si="16"/>
        <v>0</v>
      </c>
      <c r="AM25" s="36">
        <f t="shared" si="16"/>
        <v>0</v>
      </c>
      <c r="AN25" s="36">
        <f t="shared" si="16"/>
        <v>0</v>
      </c>
      <c r="AO25" s="36">
        <f t="shared" si="16"/>
        <v>0</v>
      </c>
      <c r="AP25" s="36">
        <f t="shared" si="16"/>
        <v>0</v>
      </c>
      <c r="AQ25" s="36">
        <f t="shared" si="16"/>
        <v>0</v>
      </c>
      <c r="AR25" s="36">
        <f t="shared" si="16"/>
        <v>0</v>
      </c>
      <c r="AS25" s="36">
        <f t="shared" si="16"/>
        <v>0</v>
      </c>
      <c r="AT25" s="36">
        <f t="shared" si="16"/>
        <v>0</v>
      </c>
      <c r="AU25" s="36">
        <f t="shared" si="16"/>
        <v>0</v>
      </c>
      <c r="AV25" s="36">
        <f t="shared" si="16"/>
        <v>0</v>
      </c>
      <c r="AW25" s="36">
        <f t="shared" si="16"/>
        <v>0</v>
      </c>
      <c r="AX25" s="36">
        <f t="shared" si="16"/>
        <v>0</v>
      </c>
      <c r="AY25" s="36">
        <f t="shared" si="16"/>
        <v>0</v>
      </c>
      <c r="AZ25" s="36">
        <f t="shared" si="16"/>
        <v>0</v>
      </c>
      <c r="BA25" s="36">
        <f t="shared" si="16"/>
        <v>0</v>
      </c>
      <c r="BB25" s="36">
        <f t="shared" si="16"/>
        <v>0</v>
      </c>
      <c r="BC25" s="36">
        <f t="shared" si="16"/>
        <v>0</v>
      </c>
      <c r="BD25" s="36">
        <f t="shared" si="16"/>
        <v>0</v>
      </c>
      <c r="BE25" s="36">
        <f t="shared" si="16"/>
        <v>0</v>
      </c>
      <c r="BF25" s="36">
        <f t="shared" si="16"/>
        <v>0</v>
      </c>
      <c r="BG25" s="36">
        <f t="shared" si="16"/>
        <v>0</v>
      </c>
      <c r="BH25" s="36">
        <f t="shared" si="16"/>
        <v>0</v>
      </c>
      <c r="BI25" s="36">
        <f t="shared" si="16"/>
        <v>0</v>
      </c>
      <c r="BJ25" s="36">
        <f t="shared" si="16"/>
        <v>0</v>
      </c>
      <c r="BK25" s="36">
        <f t="shared" si="16"/>
        <v>0</v>
      </c>
      <c r="BL25" s="36">
        <f t="shared" si="16"/>
        <v>0</v>
      </c>
      <c r="BM25" s="36">
        <f t="shared" si="16"/>
        <v>0</v>
      </c>
      <c r="BN25" s="36">
        <f t="shared" si="16"/>
        <v>0</v>
      </c>
      <c r="BO25" s="36">
        <f t="shared" si="16"/>
        <v>0</v>
      </c>
      <c r="BP25" s="36">
        <f t="shared" si="16"/>
        <v>0</v>
      </c>
      <c r="BQ25" s="36">
        <f t="shared" si="16"/>
        <v>0</v>
      </c>
      <c r="BR25" s="36">
        <f t="shared" si="16"/>
        <v>0</v>
      </c>
      <c r="BS25" s="36">
        <f t="shared" si="16"/>
        <v>0</v>
      </c>
      <c r="BT25" s="36">
        <f t="shared" si="16"/>
        <v>0</v>
      </c>
      <c r="BU25" s="36">
        <f t="shared" ref="BU25:CP26" si="18">BU72</f>
        <v>0</v>
      </c>
      <c r="BV25" s="36">
        <f t="shared" si="18"/>
        <v>0</v>
      </c>
      <c r="BW25" s="36">
        <f t="shared" si="18"/>
        <v>0</v>
      </c>
      <c r="BX25" s="36">
        <f t="shared" si="18"/>
        <v>0</v>
      </c>
      <c r="BY25" s="36">
        <f t="shared" si="18"/>
        <v>0</v>
      </c>
      <c r="BZ25" s="36">
        <f t="shared" si="18"/>
        <v>0</v>
      </c>
      <c r="CA25" s="36">
        <f t="shared" si="18"/>
        <v>0</v>
      </c>
      <c r="CB25" s="36">
        <f t="shared" si="18"/>
        <v>0</v>
      </c>
      <c r="CC25" s="36">
        <f t="shared" si="18"/>
        <v>0</v>
      </c>
      <c r="CD25" s="36">
        <f t="shared" si="18"/>
        <v>0</v>
      </c>
      <c r="CE25" s="36">
        <f t="shared" si="18"/>
        <v>0</v>
      </c>
      <c r="CF25" s="36">
        <f t="shared" si="18"/>
        <v>0</v>
      </c>
      <c r="CG25" s="36">
        <f t="shared" si="18"/>
        <v>0</v>
      </c>
      <c r="CH25" s="36">
        <f t="shared" si="18"/>
        <v>0</v>
      </c>
      <c r="CI25" s="36">
        <f t="shared" si="18"/>
        <v>0</v>
      </c>
      <c r="CJ25" s="36">
        <f t="shared" si="18"/>
        <v>0</v>
      </c>
      <c r="CK25" s="36">
        <f t="shared" si="18"/>
        <v>0</v>
      </c>
      <c r="CL25" s="36">
        <f t="shared" si="18"/>
        <v>0</v>
      </c>
      <c r="CM25" s="36">
        <f t="shared" si="18"/>
        <v>0</v>
      </c>
      <c r="CN25" s="36">
        <f t="shared" si="18"/>
        <v>0</v>
      </c>
      <c r="CO25" s="36">
        <f t="shared" si="7"/>
        <v>0</v>
      </c>
      <c r="CP25" s="36">
        <f t="shared" si="18"/>
        <v>0</v>
      </c>
      <c r="CQ25" s="36"/>
    </row>
    <row r="26" spans="1:95" ht="28.2" customHeight="1">
      <c r="A26" s="33" t="s">
        <v>110</v>
      </c>
      <c r="B26" s="38" t="s">
        <v>111</v>
      </c>
      <c r="C26" s="35" t="s">
        <v>99</v>
      </c>
      <c r="D26" s="31"/>
      <c r="E26" s="31"/>
      <c r="F26" s="31"/>
      <c r="G26" s="31"/>
      <c r="H26" s="36">
        <f>H73</f>
        <v>0</v>
      </c>
      <c r="I26" s="36">
        <f t="shared" si="16"/>
        <v>0</v>
      </c>
      <c r="J26" s="36">
        <f>J73</f>
        <v>0</v>
      </c>
      <c r="K26" s="36">
        <f>K73</f>
        <v>0</v>
      </c>
      <c r="L26" s="36">
        <f t="shared" si="16"/>
        <v>0</v>
      </c>
      <c r="M26" s="36">
        <f t="shared" si="16"/>
        <v>0</v>
      </c>
      <c r="N26" s="36">
        <f t="shared" si="16"/>
        <v>0</v>
      </c>
      <c r="O26" s="36">
        <f t="shared" si="16"/>
        <v>0</v>
      </c>
      <c r="P26" s="36">
        <f t="shared" si="16"/>
        <v>0</v>
      </c>
      <c r="Q26" s="36">
        <f t="shared" si="16"/>
        <v>0</v>
      </c>
      <c r="R26" s="36">
        <f t="shared" si="16"/>
        <v>0</v>
      </c>
      <c r="S26" s="36">
        <f t="shared" si="16"/>
        <v>0</v>
      </c>
      <c r="T26" s="36">
        <f t="shared" si="16"/>
        <v>0</v>
      </c>
      <c r="U26" s="36">
        <f t="shared" si="16"/>
        <v>0</v>
      </c>
      <c r="V26" s="36">
        <f t="shared" si="16"/>
        <v>0</v>
      </c>
      <c r="W26" s="36">
        <f t="shared" si="16"/>
        <v>0</v>
      </c>
      <c r="X26" s="36">
        <v>0</v>
      </c>
      <c r="Y26" s="36">
        <f t="shared" si="16"/>
        <v>0</v>
      </c>
      <c r="Z26" s="36">
        <f t="shared" si="16"/>
        <v>0</v>
      </c>
      <c r="AA26" s="36">
        <f t="shared" si="16"/>
        <v>0</v>
      </c>
      <c r="AB26" s="36">
        <f t="shared" si="16"/>
        <v>0</v>
      </c>
      <c r="AC26" s="36">
        <f t="shared" si="16"/>
        <v>0</v>
      </c>
      <c r="AD26" s="36">
        <f t="shared" si="16"/>
        <v>0</v>
      </c>
      <c r="AE26" s="36">
        <f t="shared" si="16"/>
        <v>0</v>
      </c>
      <c r="AF26" s="36">
        <f t="shared" si="16"/>
        <v>0</v>
      </c>
      <c r="AG26" s="36">
        <f t="shared" si="16"/>
        <v>0</v>
      </c>
      <c r="AH26" s="36">
        <f t="shared" si="16"/>
        <v>0</v>
      </c>
      <c r="AI26" s="36">
        <f t="shared" si="16"/>
        <v>0</v>
      </c>
      <c r="AJ26" s="36">
        <f t="shared" si="16"/>
        <v>0</v>
      </c>
      <c r="AK26" s="36">
        <f t="shared" si="16"/>
        <v>0</v>
      </c>
      <c r="AL26" s="36">
        <f t="shared" si="16"/>
        <v>0</v>
      </c>
      <c r="AM26" s="36">
        <f t="shared" si="16"/>
        <v>0</v>
      </c>
      <c r="AN26" s="36">
        <f t="shared" si="16"/>
        <v>0</v>
      </c>
      <c r="AO26" s="36">
        <f t="shared" si="16"/>
        <v>0</v>
      </c>
      <c r="AP26" s="36">
        <f t="shared" si="16"/>
        <v>0</v>
      </c>
      <c r="AQ26" s="36">
        <f t="shared" si="16"/>
        <v>0</v>
      </c>
      <c r="AR26" s="36">
        <f t="shared" si="16"/>
        <v>0</v>
      </c>
      <c r="AS26" s="36">
        <f t="shared" si="16"/>
        <v>0</v>
      </c>
      <c r="AT26" s="36">
        <f t="shared" si="16"/>
        <v>0</v>
      </c>
      <c r="AU26" s="36">
        <f t="shared" si="16"/>
        <v>0</v>
      </c>
      <c r="AV26" s="36">
        <f t="shared" si="16"/>
        <v>0</v>
      </c>
      <c r="AW26" s="36">
        <f t="shared" si="16"/>
        <v>0</v>
      </c>
      <c r="AX26" s="36">
        <f t="shared" si="16"/>
        <v>0</v>
      </c>
      <c r="AY26" s="36">
        <f t="shared" si="16"/>
        <v>0</v>
      </c>
      <c r="AZ26" s="36">
        <f t="shared" si="16"/>
        <v>0</v>
      </c>
      <c r="BA26" s="36">
        <f t="shared" si="16"/>
        <v>0</v>
      </c>
      <c r="BB26" s="36">
        <f t="shared" si="16"/>
        <v>0</v>
      </c>
      <c r="BC26" s="36">
        <f t="shared" si="16"/>
        <v>0</v>
      </c>
      <c r="BD26" s="36">
        <f t="shared" si="16"/>
        <v>0</v>
      </c>
      <c r="BE26" s="36">
        <f t="shared" si="16"/>
        <v>0</v>
      </c>
      <c r="BF26" s="36">
        <f t="shared" si="16"/>
        <v>0</v>
      </c>
      <c r="BG26" s="36">
        <f t="shared" si="16"/>
        <v>0</v>
      </c>
      <c r="BH26" s="36">
        <f t="shared" si="16"/>
        <v>0</v>
      </c>
      <c r="BI26" s="36">
        <f t="shared" si="16"/>
        <v>0</v>
      </c>
      <c r="BJ26" s="36">
        <f t="shared" si="16"/>
        <v>0</v>
      </c>
      <c r="BK26" s="36">
        <f t="shared" si="16"/>
        <v>0</v>
      </c>
      <c r="BL26" s="36">
        <f t="shared" si="16"/>
        <v>0</v>
      </c>
      <c r="BM26" s="36">
        <f t="shared" si="16"/>
        <v>0</v>
      </c>
      <c r="BN26" s="36">
        <f t="shared" si="16"/>
        <v>0</v>
      </c>
      <c r="BO26" s="36">
        <f t="shared" si="16"/>
        <v>0</v>
      </c>
      <c r="BP26" s="36">
        <f t="shared" si="16"/>
        <v>0</v>
      </c>
      <c r="BQ26" s="36">
        <f t="shared" si="16"/>
        <v>0</v>
      </c>
      <c r="BR26" s="36">
        <f t="shared" si="16"/>
        <v>0</v>
      </c>
      <c r="BS26" s="36">
        <f t="shared" si="16"/>
        <v>0</v>
      </c>
      <c r="BT26" s="36">
        <f t="shared" si="16"/>
        <v>0</v>
      </c>
      <c r="BU26" s="36">
        <f t="shared" si="18"/>
        <v>0</v>
      </c>
      <c r="BV26" s="36">
        <f t="shared" si="18"/>
        <v>0</v>
      </c>
      <c r="BW26" s="36">
        <f t="shared" si="18"/>
        <v>0</v>
      </c>
      <c r="BX26" s="36">
        <f t="shared" si="18"/>
        <v>0</v>
      </c>
      <c r="BY26" s="36">
        <f t="shared" si="18"/>
        <v>0</v>
      </c>
      <c r="BZ26" s="36">
        <f t="shared" si="18"/>
        <v>0</v>
      </c>
      <c r="CA26" s="36">
        <f t="shared" si="18"/>
        <v>0</v>
      </c>
      <c r="CB26" s="36">
        <f t="shared" si="18"/>
        <v>0</v>
      </c>
      <c r="CC26" s="36">
        <f t="shared" si="18"/>
        <v>0</v>
      </c>
      <c r="CD26" s="36">
        <f t="shared" si="18"/>
        <v>0</v>
      </c>
      <c r="CE26" s="36">
        <f t="shared" si="18"/>
        <v>0</v>
      </c>
      <c r="CF26" s="36">
        <f t="shared" si="18"/>
        <v>0</v>
      </c>
      <c r="CG26" s="36">
        <f t="shared" si="18"/>
        <v>0</v>
      </c>
      <c r="CH26" s="36">
        <f t="shared" si="18"/>
        <v>0</v>
      </c>
      <c r="CI26" s="36">
        <f t="shared" si="18"/>
        <v>0</v>
      </c>
      <c r="CJ26" s="36">
        <f t="shared" si="18"/>
        <v>0</v>
      </c>
      <c r="CK26" s="36">
        <f t="shared" si="18"/>
        <v>0</v>
      </c>
      <c r="CL26" s="36">
        <f t="shared" si="18"/>
        <v>0</v>
      </c>
      <c r="CM26" s="36">
        <f t="shared" si="18"/>
        <v>0</v>
      </c>
      <c r="CN26" s="36">
        <f t="shared" si="18"/>
        <v>0</v>
      </c>
      <c r="CO26" s="36">
        <f t="shared" si="7"/>
        <v>0</v>
      </c>
      <c r="CP26" s="36">
        <f t="shared" si="18"/>
        <v>0</v>
      </c>
      <c r="CQ26" s="36"/>
    </row>
    <row r="27" spans="1:95" ht="31.2" customHeight="1">
      <c r="A27" s="40" t="s">
        <v>112</v>
      </c>
      <c r="B27" s="31" t="s">
        <v>113</v>
      </c>
      <c r="C27" s="35" t="s">
        <v>99</v>
      </c>
      <c r="D27" s="31"/>
      <c r="E27" s="31"/>
      <c r="F27" s="31"/>
      <c r="G27" s="31"/>
      <c r="H27" s="36">
        <f>H28+H32+H35+H44</f>
        <v>0</v>
      </c>
      <c r="I27" s="36">
        <f t="shared" ref="I27:BT27" si="19">I28+I32+I35+I44</f>
        <v>0</v>
      </c>
      <c r="J27" s="36">
        <f t="shared" si="19"/>
        <v>0</v>
      </c>
      <c r="K27" s="36">
        <f t="shared" si="19"/>
        <v>0</v>
      </c>
      <c r="L27" s="36">
        <f t="shared" si="19"/>
        <v>0</v>
      </c>
      <c r="M27" s="36">
        <f t="shared" si="19"/>
        <v>0</v>
      </c>
      <c r="N27" s="36">
        <f t="shared" si="19"/>
        <v>0</v>
      </c>
      <c r="O27" s="36">
        <f t="shared" si="19"/>
        <v>0</v>
      </c>
      <c r="P27" s="36">
        <f t="shared" si="19"/>
        <v>0</v>
      </c>
      <c r="Q27" s="36">
        <f t="shared" si="19"/>
        <v>0</v>
      </c>
      <c r="R27" s="36">
        <f t="shared" si="19"/>
        <v>0</v>
      </c>
      <c r="S27" s="36">
        <f t="shared" si="19"/>
        <v>0</v>
      </c>
      <c r="T27" s="36">
        <f t="shared" si="19"/>
        <v>0</v>
      </c>
      <c r="U27" s="36">
        <f t="shared" si="19"/>
        <v>0</v>
      </c>
      <c r="V27" s="36">
        <f t="shared" si="19"/>
        <v>0</v>
      </c>
      <c r="W27" s="36">
        <f t="shared" si="19"/>
        <v>0</v>
      </c>
      <c r="X27" s="36">
        <f t="shared" si="19"/>
        <v>0</v>
      </c>
      <c r="Y27" s="36">
        <f t="shared" si="19"/>
        <v>0</v>
      </c>
      <c r="Z27" s="36">
        <f t="shared" si="19"/>
        <v>0</v>
      </c>
      <c r="AA27" s="36">
        <f t="shared" si="19"/>
        <v>0</v>
      </c>
      <c r="AB27" s="36">
        <f t="shared" si="19"/>
        <v>0</v>
      </c>
      <c r="AC27" s="36">
        <f t="shared" si="19"/>
        <v>0</v>
      </c>
      <c r="AD27" s="36">
        <f t="shared" si="19"/>
        <v>0</v>
      </c>
      <c r="AE27" s="36">
        <f t="shared" si="19"/>
        <v>0</v>
      </c>
      <c r="AF27" s="36">
        <f t="shared" si="19"/>
        <v>0</v>
      </c>
      <c r="AG27" s="36">
        <f t="shared" si="19"/>
        <v>0</v>
      </c>
      <c r="AH27" s="36">
        <f t="shared" si="19"/>
        <v>0</v>
      </c>
      <c r="AI27" s="36">
        <f t="shared" si="19"/>
        <v>0</v>
      </c>
      <c r="AJ27" s="36">
        <f t="shared" si="19"/>
        <v>0</v>
      </c>
      <c r="AK27" s="36">
        <f t="shared" si="19"/>
        <v>0</v>
      </c>
      <c r="AL27" s="36">
        <f t="shared" si="19"/>
        <v>0</v>
      </c>
      <c r="AM27" s="36">
        <f t="shared" si="19"/>
        <v>0</v>
      </c>
      <c r="AN27" s="36">
        <f t="shared" si="19"/>
        <v>0</v>
      </c>
      <c r="AO27" s="36">
        <f t="shared" si="19"/>
        <v>0</v>
      </c>
      <c r="AP27" s="36">
        <f t="shared" si="19"/>
        <v>0</v>
      </c>
      <c r="AQ27" s="36">
        <f t="shared" si="19"/>
        <v>0</v>
      </c>
      <c r="AR27" s="36">
        <f t="shared" si="19"/>
        <v>0</v>
      </c>
      <c r="AS27" s="36">
        <f t="shared" si="19"/>
        <v>0</v>
      </c>
      <c r="AT27" s="36">
        <f t="shared" si="19"/>
        <v>0</v>
      </c>
      <c r="AU27" s="36">
        <f t="shared" si="19"/>
        <v>0</v>
      </c>
      <c r="AV27" s="36">
        <f t="shared" si="19"/>
        <v>0</v>
      </c>
      <c r="AW27" s="36">
        <f t="shared" si="19"/>
        <v>0</v>
      </c>
      <c r="AX27" s="36">
        <f t="shared" si="19"/>
        <v>0</v>
      </c>
      <c r="AY27" s="36">
        <f t="shared" si="19"/>
        <v>0</v>
      </c>
      <c r="AZ27" s="36">
        <f t="shared" si="19"/>
        <v>0</v>
      </c>
      <c r="BA27" s="36">
        <f t="shared" si="19"/>
        <v>0</v>
      </c>
      <c r="BB27" s="36">
        <f t="shared" si="19"/>
        <v>0</v>
      </c>
      <c r="BC27" s="36">
        <f t="shared" si="19"/>
        <v>0</v>
      </c>
      <c r="BD27" s="36">
        <f t="shared" si="19"/>
        <v>0</v>
      </c>
      <c r="BE27" s="36">
        <f t="shared" si="19"/>
        <v>0</v>
      </c>
      <c r="BF27" s="36">
        <f t="shared" si="19"/>
        <v>0</v>
      </c>
      <c r="BG27" s="36">
        <f t="shared" si="19"/>
        <v>0</v>
      </c>
      <c r="BH27" s="36">
        <f t="shared" si="19"/>
        <v>0</v>
      </c>
      <c r="BI27" s="36">
        <f t="shared" si="19"/>
        <v>0</v>
      </c>
      <c r="BJ27" s="36">
        <f t="shared" si="19"/>
        <v>0</v>
      </c>
      <c r="BK27" s="36">
        <f t="shared" si="19"/>
        <v>0</v>
      </c>
      <c r="BL27" s="36">
        <f t="shared" si="19"/>
        <v>0</v>
      </c>
      <c r="BM27" s="36">
        <f t="shared" si="19"/>
        <v>0</v>
      </c>
      <c r="BN27" s="36">
        <f t="shared" si="19"/>
        <v>0</v>
      </c>
      <c r="BO27" s="36">
        <f t="shared" si="19"/>
        <v>0</v>
      </c>
      <c r="BP27" s="36">
        <f t="shared" si="19"/>
        <v>0</v>
      </c>
      <c r="BQ27" s="36">
        <f t="shared" si="19"/>
        <v>0</v>
      </c>
      <c r="BR27" s="36">
        <f t="shared" si="19"/>
        <v>0</v>
      </c>
      <c r="BS27" s="36">
        <f t="shared" si="19"/>
        <v>0</v>
      </c>
      <c r="BT27" s="36">
        <f t="shared" si="19"/>
        <v>0</v>
      </c>
      <c r="BU27" s="36">
        <f t="shared" ref="BU27:CP27" si="20">BU28+BU32+BU35+BU44</f>
        <v>0</v>
      </c>
      <c r="BV27" s="36">
        <f t="shared" si="20"/>
        <v>0</v>
      </c>
      <c r="BW27" s="36">
        <f t="shared" si="20"/>
        <v>0</v>
      </c>
      <c r="BX27" s="36">
        <f t="shared" si="20"/>
        <v>0</v>
      </c>
      <c r="BY27" s="36">
        <f t="shared" si="20"/>
        <v>0</v>
      </c>
      <c r="BZ27" s="36">
        <f t="shared" si="20"/>
        <v>0</v>
      </c>
      <c r="CA27" s="36">
        <f t="shared" si="20"/>
        <v>0</v>
      </c>
      <c r="CB27" s="36">
        <f t="shared" si="20"/>
        <v>0</v>
      </c>
      <c r="CC27" s="36">
        <f t="shared" si="20"/>
        <v>0</v>
      </c>
      <c r="CD27" s="36">
        <f t="shared" si="20"/>
        <v>0</v>
      </c>
      <c r="CE27" s="36">
        <f t="shared" si="20"/>
        <v>0</v>
      </c>
      <c r="CF27" s="36">
        <f t="shared" si="20"/>
        <v>0</v>
      </c>
      <c r="CG27" s="36">
        <f t="shared" si="20"/>
        <v>0</v>
      </c>
      <c r="CH27" s="36">
        <f t="shared" si="20"/>
        <v>0</v>
      </c>
      <c r="CI27" s="36">
        <f t="shared" si="20"/>
        <v>0</v>
      </c>
      <c r="CJ27" s="36">
        <f t="shared" si="20"/>
        <v>0</v>
      </c>
      <c r="CK27" s="36">
        <f t="shared" si="20"/>
        <v>0</v>
      </c>
      <c r="CL27" s="36">
        <f t="shared" si="20"/>
        <v>0</v>
      </c>
      <c r="CM27" s="36">
        <f t="shared" si="20"/>
        <v>0</v>
      </c>
      <c r="CN27" s="36">
        <f t="shared" si="20"/>
        <v>0</v>
      </c>
      <c r="CO27" s="36">
        <f t="shared" si="7"/>
        <v>0</v>
      </c>
      <c r="CP27" s="36">
        <f t="shared" si="20"/>
        <v>0</v>
      </c>
      <c r="CQ27" s="36"/>
    </row>
    <row r="28" spans="1:95" ht="52.95" customHeight="1">
      <c r="A28" s="35" t="s">
        <v>114</v>
      </c>
      <c r="B28" s="31" t="s">
        <v>115</v>
      </c>
      <c r="C28" s="35" t="s">
        <v>99</v>
      </c>
      <c r="D28" s="31"/>
      <c r="E28" s="31"/>
      <c r="F28" s="31"/>
      <c r="G28" s="31"/>
      <c r="H28" s="36">
        <f>H29+H30+H31</f>
        <v>0</v>
      </c>
      <c r="I28" s="36">
        <f t="shared" ref="I28:BT28" si="21">I29+I30+I31</f>
        <v>0</v>
      </c>
      <c r="J28" s="36">
        <f t="shared" si="21"/>
        <v>0</v>
      </c>
      <c r="K28" s="36">
        <f t="shared" si="21"/>
        <v>0</v>
      </c>
      <c r="L28" s="36">
        <f t="shared" si="21"/>
        <v>0</v>
      </c>
      <c r="M28" s="36">
        <f t="shared" si="21"/>
        <v>0</v>
      </c>
      <c r="N28" s="36">
        <f t="shared" si="21"/>
        <v>0</v>
      </c>
      <c r="O28" s="36">
        <f t="shared" si="21"/>
        <v>0</v>
      </c>
      <c r="P28" s="36">
        <f t="shared" si="21"/>
        <v>0</v>
      </c>
      <c r="Q28" s="36">
        <f t="shared" si="21"/>
        <v>0</v>
      </c>
      <c r="R28" s="36">
        <f t="shared" si="21"/>
        <v>0</v>
      </c>
      <c r="S28" s="36">
        <f t="shared" si="21"/>
        <v>0</v>
      </c>
      <c r="T28" s="36">
        <f t="shared" si="21"/>
        <v>0</v>
      </c>
      <c r="U28" s="36">
        <f t="shared" si="21"/>
        <v>0</v>
      </c>
      <c r="V28" s="36">
        <f t="shared" si="21"/>
        <v>0</v>
      </c>
      <c r="W28" s="36">
        <f t="shared" si="21"/>
        <v>0</v>
      </c>
      <c r="X28" s="36">
        <f t="shared" si="21"/>
        <v>0</v>
      </c>
      <c r="Y28" s="36">
        <f t="shared" si="21"/>
        <v>0</v>
      </c>
      <c r="Z28" s="36">
        <f t="shared" si="21"/>
        <v>0</v>
      </c>
      <c r="AA28" s="36">
        <f t="shared" si="21"/>
        <v>0</v>
      </c>
      <c r="AB28" s="36">
        <f t="shared" si="21"/>
        <v>0</v>
      </c>
      <c r="AC28" s="36">
        <f t="shared" si="21"/>
        <v>0</v>
      </c>
      <c r="AD28" s="36">
        <f t="shared" si="21"/>
        <v>0</v>
      </c>
      <c r="AE28" s="36">
        <f t="shared" si="21"/>
        <v>0</v>
      </c>
      <c r="AF28" s="36">
        <f t="shared" si="21"/>
        <v>0</v>
      </c>
      <c r="AG28" s="36">
        <f t="shared" si="21"/>
        <v>0</v>
      </c>
      <c r="AH28" s="36">
        <f t="shared" si="21"/>
        <v>0</v>
      </c>
      <c r="AI28" s="36">
        <f t="shared" si="21"/>
        <v>0</v>
      </c>
      <c r="AJ28" s="36">
        <f t="shared" si="21"/>
        <v>0</v>
      </c>
      <c r="AK28" s="36">
        <f t="shared" si="21"/>
        <v>0</v>
      </c>
      <c r="AL28" s="36">
        <f t="shared" si="21"/>
        <v>0</v>
      </c>
      <c r="AM28" s="36">
        <f t="shared" si="21"/>
        <v>0</v>
      </c>
      <c r="AN28" s="36">
        <f t="shared" si="21"/>
        <v>0</v>
      </c>
      <c r="AO28" s="36">
        <f t="shared" si="21"/>
        <v>0</v>
      </c>
      <c r="AP28" s="36">
        <f t="shared" si="21"/>
        <v>0</v>
      </c>
      <c r="AQ28" s="36">
        <f t="shared" si="21"/>
        <v>0</v>
      </c>
      <c r="AR28" s="36">
        <f t="shared" si="21"/>
        <v>0</v>
      </c>
      <c r="AS28" s="36">
        <f t="shared" si="21"/>
        <v>0</v>
      </c>
      <c r="AT28" s="36">
        <f t="shared" si="21"/>
        <v>0</v>
      </c>
      <c r="AU28" s="36">
        <f t="shared" si="21"/>
        <v>0</v>
      </c>
      <c r="AV28" s="36">
        <f t="shared" si="21"/>
        <v>0</v>
      </c>
      <c r="AW28" s="36">
        <f t="shared" si="21"/>
        <v>0</v>
      </c>
      <c r="AX28" s="36">
        <f t="shared" si="21"/>
        <v>0</v>
      </c>
      <c r="AY28" s="36">
        <f t="shared" si="21"/>
        <v>0</v>
      </c>
      <c r="AZ28" s="36">
        <f t="shared" si="21"/>
        <v>0</v>
      </c>
      <c r="BA28" s="36">
        <f t="shared" si="21"/>
        <v>0</v>
      </c>
      <c r="BB28" s="36">
        <f t="shared" si="21"/>
        <v>0</v>
      </c>
      <c r="BC28" s="36">
        <f t="shared" si="21"/>
        <v>0</v>
      </c>
      <c r="BD28" s="36">
        <f t="shared" si="21"/>
        <v>0</v>
      </c>
      <c r="BE28" s="36">
        <f t="shared" si="21"/>
        <v>0</v>
      </c>
      <c r="BF28" s="36">
        <f t="shared" si="21"/>
        <v>0</v>
      </c>
      <c r="BG28" s="36">
        <f t="shared" si="21"/>
        <v>0</v>
      </c>
      <c r="BH28" s="36">
        <f t="shared" si="21"/>
        <v>0</v>
      </c>
      <c r="BI28" s="36">
        <f t="shared" si="21"/>
        <v>0</v>
      </c>
      <c r="BJ28" s="36">
        <f t="shared" si="21"/>
        <v>0</v>
      </c>
      <c r="BK28" s="36">
        <f t="shared" si="21"/>
        <v>0</v>
      </c>
      <c r="BL28" s="36">
        <f t="shared" si="21"/>
        <v>0</v>
      </c>
      <c r="BM28" s="36">
        <f t="shared" si="21"/>
        <v>0</v>
      </c>
      <c r="BN28" s="36">
        <f t="shared" si="21"/>
        <v>0</v>
      </c>
      <c r="BO28" s="36">
        <f t="shared" si="21"/>
        <v>0</v>
      </c>
      <c r="BP28" s="36">
        <f t="shared" si="21"/>
        <v>0</v>
      </c>
      <c r="BQ28" s="36">
        <f t="shared" si="21"/>
        <v>0</v>
      </c>
      <c r="BR28" s="36">
        <f t="shared" si="21"/>
        <v>0</v>
      </c>
      <c r="BS28" s="36">
        <f t="shared" si="21"/>
        <v>0</v>
      </c>
      <c r="BT28" s="36">
        <f t="shared" si="21"/>
        <v>0</v>
      </c>
      <c r="BU28" s="36">
        <f t="shared" ref="BU28:CP28" si="22">BU29+BU30+BU31</f>
        <v>0</v>
      </c>
      <c r="BV28" s="36">
        <f t="shared" si="22"/>
        <v>0</v>
      </c>
      <c r="BW28" s="36">
        <f t="shared" si="22"/>
        <v>0</v>
      </c>
      <c r="BX28" s="36">
        <f t="shared" si="22"/>
        <v>0</v>
      </c>
      <c r="BY28" s="36">
        <f t="shared" si="22"/>
        <v>0</v>
      </c>
      <c r="BZ28" s="36">
        <f t="shared" si="22"/>
        <v>0</v>
      </c>
      <c r="CA28" s="36">
        <f t="shared" si="22"/>
        <v>0</v>
      </c>
      <c r="CB28" s="36">
        <f t="shared" si="22"/>
        <v>0</v>
      </c>
      <c r="CC28" s="36">
        <f t="shared" si="22"/>
        <v>0</v>
      </c>
      <c r="CD28" s="36">
        <f t="shared" si="22"/>
        <v>0</v>
      </c>
      <c r="CE28" s="36">
        <f t="shared" si="22"/>
        <v>0</v>
      </c>
      <c r="CF28" s="36">
        <f t="shared" si="22"/>
        <v>0</v>
      </c>
      <c r="CG28" s="36">
        <f t="shared" si="22"/>
        <v>0</v>
      </c>
      <c r="CH28" s="36">
        <f t="shared" si="22"/>
        <v>0</v>
      </c>
      <c r="CI28" s="36">
        <f t="shared" si="22"/>
        <v>0</v>
      </c>
      <c r="CJ28" s="36">
        <f t="shared" si="22"/>
        <v>0</v>
      </c>
      <c r="CK28" s="36">
        <f t="shared" si="22"/>
        <v>0</v>
      </c>
      <c r="CL28" s="36">
        <f t="shared" si="22"/>
        <v>0</v>
      </c>
      <c r="CM28" s="36">
        <f t="shared" si="22"/>
        <v>0</v>
      </c>
      <c r="CN28" s="36">
        <f t="shared" si="22"/>
        <v>0</v>
      </c>
      <c r="CO28" s="36">
        <f t="shared" si="7"/>
        <v>0</v>
      </c>
      <c r="CP28" s="36">
        <f t="shared" si="22"/>
        <v>0</v>
      </c>
      <c r="CQ28" s="36"/>
    </row>
    <row r="29" spans="1:95" ht="52.95" customHeight="1">
      <c r="A29" s="35" t="s">
        <v>116</v>
      </c>
      <c r="B29" s="31" t="s">
        <v>117</v>
      </c>
      <c r="C29" s="35" t="s">
        <v>99</v>
      </c>
      <c r="D29" s="31"/>
      <c r="E29" s="31"/>
      <c r="F29" s="31"/>
      <c r="G29" s="31"/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36">
        <f t="shared" si="7"/>
        <v>0</v>
      </c>
      <c r="CP29" s="41">
        <v>0</v>
      </c>
      <c r="CQ29" s="41"/>
    </row>
    <row r="30" spans="1:95" ht="52.95" customHeight="1">
      <c r="A30" s="35" t="s">
        <v>118</v>
      </c>
      <c r="B30" s="31" t="s">
        <v>119</v>
      </c>
      <c r="C30" s="35" t="s">
        <v>99</v>
      </c>
      <c r="D30" s="31"/>
      <c r="E30" s="31"/>
      <c r="F30" s="31"/>
      <c r="G30" s="31"/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41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1">
        <v>0</v>
      </c>
      <c r="CO30" s="36">
        <f t="shared" si="7"/>
        <v>0</v>
      </c>
      <c r="CP30" s="41">
        <v>0</v>
      </c>
      <c r="CQ30" s="41"/>
    </row>
    <row r="31" spans="1:95" ht="52.95" customHeight="1">
      <c r="A31" s="35" t="s">
        <v>120</v>
      </c>
      <c r="B31" s="31" t="s">
        <v>121</v>
      </c>
      <c r="C31" s="35" t="s">
        <v>99</v>
      </c>
      <c r="D31" s="31"/>
      <c r="E31" s="31"/>
      <c r="F31" s="31"/>
      <c r="G31" s="31"/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36">
        <f t="shared" si="7"/>
        <v>0</v>
      </c>
      <c r="CP31" s="41">
        <v>0</v>
      </c>
      <c r="CQ31" s="41"/>
    </row>
    <row r="32" spans="1:95" ht="52.95" customHeight="1">
      <c r="A32" s="35" t="s">
        <v>122</v>
      </c>
      <c r="B32" s="31" t="s">
        <v>123</v>
      </c>
      <c r="C32" s="35" t="s">
        <v>99</v>
      </c>
      <c r="D32" s="31"/>
      <c r="E32" s="31"/>
      <c r="F32" s="31"/>
      <c r="G32" s="31"/>
      <c r="H32" s="36">
        <f>H33+H34</f>
        <v>0</v>
      </c>
      <c r="I32" s="36">
        <f t="shared" ref="I32:BT32" si="23">I33+I34</f>
        <v>0</v>
      </c>
      <c r="J32" s="36">
        <f t="shared" si="23"/>
        <v>0</v>
      </c>
      <c r="K32" s="36">
        <f t="shared" si="23"/>
        <v>0</v>
      </c>
      <c r="L32" s="36">
        <f t="shared" si="23"/>
        <v>0</v>
      </c>
      <c r="M32" s="36">
        <f t="shared" si="23"/>
        <v>0</v>
      </c>
      <c r="N32" s="36">
        <f t="shared" si="23"/>
        <v>0</v>
      </c>
      <c r="O32" s="36">
        <f t="shared" si="23"/>
        <v>0</v>
      </c>
      <c r="P32" s="36">
        <f t="shared" si="23"/>
        <v>0</v>
      </c>
      <c r="Q32" s="36">
        <f t="shared" si="23"/>
        <v>0</v>
      </c>
      <c r="R32" s="36">
        <f t="shared" si="23"/>
        <v>0</v>
      </c>
      <c r="S32" s="36">
        <f t="shared" si="23"/>
        <v>0</v>
      </c>
      <c r="T32" s="36">
        <f t="shared" si="23"/>
        <v>0</v>
      </c>
      <c r="U32" s="36">
        <f t="shared" si="23"/>
        <v>0</v>
      </c>
      <c r="V32" s="36">
        <f t="shared" si="23"/>
        <v>0</v>
      </c>
      <c r="W32" s="36">
        <f t="shared" si="23"/>
        <v>0</v>
      </c>
      <c r="X32" s="36">
        <f t="shared" si="23"/>
        <v>0</v>
      </c>
      <c r="Y32" s="36">
        <f t="shared" si="23"/>
        <v>0</v>
      </c>
      <c r="Z32" s="36">
        <f t="shared" si="23"/>
        <v>0</v>
      </c>
      <c r="AA32" s="36">
        <f t="shared" si="23"/>
        <v>0</v>
      </c>
      <c r="AB32" s="36">
        <f t="shared" si="23"/>
        <v>0</v>
      </c>
      <c r="AC32" s="36">
        <f t="shared" si="23"/>
        <v>0</v>
      </c>
      <c r="AD32" s="36">
        <f t="shared" si="23"/>
        <v>0</v>
      </c>
      <c r="AE32" s="36">
        <f t="shared" si="23"/>
        <v>0</v>
      </c>
      <c r="AF32" s="36">
        <f t="shared" si="23"/>
        <v>0</v>
      </c>
      <c r="AG32" s="36">
        <f t="shared" si="23"/>
        <v>0</v>
      </c>
      <c r="AH32" s="36">
        <f t="shared" si="23"/>
        <v>0</v>
      </c>
      <c r="AI32" s="36">
        <f t="shared" si="23"/>
        <v>0</v>
      </c>
      <c r="AJ32" s="36">
        <f t="shared" si="23"/>
        <v>0</v>
      </c>
      <c r="AK32" s="36">
        <f t="shared" si="23"/>
        <v>0</v>
      </c>
      <c r="AL32" s="36">
        <f t="shared" si="23"/>
        <v>0</v>
      </c>
      <c r="AM32" s="36">
        <f t="shared" si="23"/>
        <v>0</v>
      </c>
      <c r="AN32" s="36">
        <f t="shared" si="23"/>
        <v>0</v>
      </c>
      <c r="AO32" s="36">
        <f t="shared" si="23"/>
        <v>0</v>
      </c>
      <c r="AP32" s="36">
        <f t="shared" si="23"/>
        <v>0</v>
      </c>
      <c r="AQ32" s="36">
        <f t="shared" si="23"/>
        <v>0</v>
      </c>
      <c r="AR32" s="36">
        <f t="shared" si="23"/>
        <v>0</v>
      </c>
      <c r="AS32" s="36">
        <f t="shared" si="23"/>
        <v>0</v>
      </c>
      <c r="AT32" s="36">
        <f t="shared" si="23"/>
        <v>0</v>
      </c>
      <c r="AU32" s="36">
        <f t="shared" si="23"/>
        <v>0</v>
      </c>
      <c r="AV32" s="36">
        <f t="shared" si="23"/>
        <v>0</v>
      </c>
      <c r="AW32" s="36">
        <f t="shared" si="23"/>
        <v>0</v>
      </c>
      <c r="AX32" s="36">
        <f t="shared" si="23"/>
        <v>0</v>
      </c>
      <c r="AY32" s="36">
        <f t="shared" si="23"/>
        <v>0</v>
      </c>
      <c r="AZ32" s="36">
        <f t="shared" si="23"/>
        <v>0</v>
      </c>
      <c r="BA32" s="36">
        <f t="shared" si="23"/>
        <v>0</v>
      </c>
      <c r="BB32" s="36">
        <f t="shared" si="23"/>
        <v>0</v>
      </c>
      <c r="BC32" s="36">
        <f t="shared" si="23"/>
        <v>0</v>
      </c>
      <c r="BD32" s="36">
        <f t="shared" si="23"/>
        <v>0</v>
      </c>
      <c r="BE32" s="36">
        <f t="shared" si="23"/>
        <v>0</v>
      </c>
      <c r="BF32" s="36">
        <f t="shared" si="23"/>
        <v>0</v>
      </c>
      <c r="BG32" s="36">
        <f t="shared" si="23"/>
        <v>0</v>
      </c>
      <c r="BH32" s="36">
        <f t="shared" si="23"/>
        <v>0</v>
      </c>
      <c r="BI32" s="36">
        <f t="shared" si="23"/>
        <v>0</v>
      </c>
      <c r="BJ32" s="36">
        <f t="shared" si="23"/>
        <v>0</v>
      </c>
      <c r="BK32" s="36">
        <f t="shared" si="23"/>
        <v>0</v>
      </c>
      <c r="BL32" s="36">
        <f t="shared" si="23"/>
        <v>0</v>
      </c>
      <c r="BM32" s="36">
        <f t="shared" si="23"/>
        <v>0</v>
      </c>
      <c r="BN32" s="36">
        <f t="shared" si="23"/>
        <v>0</v>
      </c>
      <c r="BO32" s="36">
        <f t="shared" si="23"/>
        <v>0</v>
      </c>
      <c r="BP32" s="36">
        <f t="shared" si="23"/>
        <v>0</v>
      </c>
      <c r="BQ32" s="36">
        <f t="shared" si="23"/>
        <v>0</v>
      </c>
      <c r="BR32" s="36">
        <f t="shared" si="23"/>
        <v>0</v>
      </c>
      <c r="BS32" s="36">
        <f t="shared" si="23"/>
        <v>0</v>
      </c>
      <c r="BT32" s="36">
        <f t="shared" si="23"/>
        <v>0</v>
      </c>
      <c r="BU32" s="36">
        <f t="shared" ref="BU32:CP32" si="24">BU33+BU34</f>
        <v>0</v>
      </c>
      <c r="BV32" s="36">
        <f t="shared" si="24"/>
        <v>0</v>
      </c>
      <c r="BW32" s="36">
        <f t="shared" si="24"/>
        <v>0</v>
      </c>
      <c r="BX32" s="36">
        <f t="shared" si="24"/>
        <v>0</v>
      </c>
      <c r="BY32" s="36">
        <f t="shared" si="24"/>
        <v>0</v>
      </c>
      <c r="BZ32" s="36">
        <f t="shared" si="24"/>
        <v>0</v>
      </c>
      <c r="CA32" s="36">
        <f t="shared" si="24"/>
        <v>0</v>
      </c>
      <c r="CB32" s="36">
        <f t="shared" si="24"/>
        <v>0</v>
      </c>
      <c r="CC32" s="36">
        <f t="shared" si="24"/>
        <v>0</v>
      </c>
      <c r="CD32" s="36">
        <f t="shared" si="24"/>
        <v>0</v>
      </c>
      <c r="CE32" s="36">
        <f t="shared" si="24"/>
        <v>0</v>
      </c>
      <c r="CF32" s="36">
        <f t="shared" si="24"/>
        <v>0</v>
      </c>
      <c r="CG32" s="36">
        <f t="shared" si="24"/>
        <v>0</v>
      </c>
      <c r="CH32" s="36">
        <f t="shared" si="24"/>
        <v>0</v>
      </c>
      <c r="CI32" s="36">
        <f t="shared" si="24"/>
        <v>0</v>
      </c>
      <c r="CJ32" s="36">
        <f t="shared" si="24"/>
        <v>0</v>
      </c>
      <c r="CK32" s="36">
        <f t="shared" si="24"/>
        <v>0</v>
      </c>
      <c r="CL32" s="36">
        <f t="shared" si="24"/>
        <v>0</v>
      </c>
      <c r="CM32" s="36">
        <f t="shared" si="24"/>
        <v>0</v>
      </c>
      <c r="CN32" s="36">
        <f t="shared" si="24"/>
        <v>0</v>
      </c>
      <c r="CO32" s="36">
        <f t="shared" si="7"/>
        <v>0</v>
      </c>
      <c r="CP32" s="36">
        <f t="shared" si="24"/>
        <v>0</v>
      </c>
      <c r="CQ32" s="36"/>
    </row>
    <row r="33" spans="1:97" ht="67.95" customHeight="1">
      <c r="A33" s="35" t="s">
        <v>124</v>
      </c>
      <c r="B33" s="31" t="s">
        <v>125</v>
      </c>
      <c r="C33" s="35" t="s">
        <v>99</v>
      </c>
      <c r="D33" s="31"/>
      <c r="E33" s="31"/>
      <c r="F33" s="31"/>
      <c r="G33" s="31"/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1">
        <v>0</v>
      </c>
      <c r="CO33" s="36">
        <f t="shared" si="7"/>
        <v>0</v>
      </c>
      <c r="CP33" s="41">
        <v>0</v>
      </c>
      <c r="CQ33" s="41"/>
    </row>
    <row r="34" spans="1:97" ht="52.95" customHeight="1">
      <c r="A34" s="35" t="s">
        <v>126</v>
      </c>
      <c r="B34" s="31" t="s">
        <v>127</v>
      </c>
      <c r="C34" s="35" t="s">
        <v>99</v>
      </c>
      <c r="D34" s="31"/>
      <c r="E34" s="31"/>
      <c r="F34" s="31"/>
      <c r="G34" s="31"/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41">
        <v>0</v>
      </c>
      <c r="BA34" s="41">
        <v>0</v>
      </c>
      <c r="BB34" s="41">
        <v>0</v>
      </c>
      <c r="BC34" s="41">
        <v>0</v>
      </c>
      <c r="BD34" s="41">
        <v>0</v>
      </c>
      <c r="BE34" s="41">
        <v>0</v>
      </c>
      <c r="BF34" s="41">
        <v>0</v>
      </c>
      <c r="BG34" s="41"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1">
        <v>0</v>
      </c>
      <c r="BN34" s="41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1">
        <v>0</v>
      </c>
      <c r="BU34" s="41">
        <v>0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1">
        <v>0</v>
      </c>
      <c r="CE34" s="41">
        <v>0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1">
        <v>0</v>
      </c>
      <c r="CO34" s="36">
        <f t="shared" si="7"/>
        <v>0</v>
      </c>
      <c r="CP34" s="41">
        <v>0</v>
      </c>
      <c r="CQ34" s="41"/>
    </row>
    <row r="35" spans="1:97" ht="52.95" customHeight="1">
      <c r="A35" s="35" t="s">
        <v>128</v>
      </c>
      <c r="B35" s="31" t="s">
        <v>129</v>
      </c>
      <c r="C35" s="35" t="s">
        <v>99</v>
      </c>
      <c r="D35" s="31"/>
      <c r="E35" s="31"/>
      <c r="F35" s="31"/>
      <c r="G35" s="31"/>
      <c r="H35" s="36">
        <f>H36+H37+H38+H39</f>
        <v>0</v>
      </c>
      <c r="I35" s="36">
        <f t="shared" ref="I35:BT35" si="25">I36+I37+I38+I39</f>
        <v>0</v>
      </c>
      <c r="J35" s="36">
        <f t="shared" si="25"/>
        <v>0</v>
      </c>
      <c r="K35" s="36">
        <f t="shared" si="25"/>
        <v>0</v>
      </c>
      <c r="L35" s="36">
        <f t="shared" si="25"/>
        <v>0</v>
      </c>
      <c r="M35" s="36">
        <f t="shared" si="25"/>
        <v>0</v>
      </c>
      <c r="N35" s="36">
        <f t="shared" si="25"/>
        <v>0</v>
      </c>
      <c r="O35" s="36">
        <f t="shared" si="25"/>
        <v>0</v>
      </c>
      <c r="P35" s="36">
        <f t="shared" si="25"/>
        <v>0</v>
      </c>
      <c r="Q35" s="36">
        <f t="shared" si="25"/>
        <v>0</v>
      </c>
      <c r="R35" s="36">
        <f t="shared" si="25"/>
        <v>0</v>
      </c>
      <c r="S35" s="36">
        <f t="shared" si="25"/>
        <v>0</v>
      </c>
      <c r="T35" s="36">
        <f t="shared" si="25"/>
        <v>0</v>
      </c>
      <c r="U35" s="36">
        <f t="shared" si="25"/>
        <v>0</v>
      </c>
      <c r="V35" s="36">
        <f t="shared" si="25"/>
        <v>0</v>
      </c>
      <c r="W35" s="36">
        <f t="shared" si="25"/>
        <v>0</v>
      </c>
      <c r="X35" s="36">
        <f t="shared" si="25"/>
        <v>0</v>
      </c>
      <c r="Y35" s="36">
        <f t="shared" si="25"/>
        <v>0</v>
      </c>
      <c r="Z35" s="36">
        <f t="shared" si="25"/>
        <v>0</v>
      </c>
      <c r="AA35" s="36">
        <f t="shared" si="25"/>
        <v>0</v>
      </c>
      <c r="AB35" s="36">
        <f t="shared" si="25"/>
        <v>0</v>
      </c>
      <c r="AC35" s="36">
        <f t="shared" si="25"/>
        <v>0</v>
      </c>
      <c r="AD35" s="36">
        <f t="shared" si="25"/>
        <v>0</v>
      </c>
      <c r="AE35" s="36">
        <f t="shared" si="25"/>
        <v>0</v>
      </c>
      <c r="AF35" s="36">
        <f t="shared" si="25"/>
        <v>0</v>
      </c>
      <c r="AG35" s="36">
        <f t="shared" si="25"/>
        <v>0</v>
      </c>
      <c r="AH35" s="36">
        <f t="shared" si="25"/>
        <v>0</v>
      </c>
      <c r="AI35" s="36">
        <f t="shared" si="25"/>
        <v>0</v>
      </c>
      <c r="AJ35" s="36">
        <f t="shared" si="25"/>
        <v>0</v>
      </c>
      <c r="AK35" s="36">
        <f t="shared" si="25"/>
        <v>0</v>
      </c>
      <c r="AL35" s="36">
        <f t="shared" si="25"/>
        <v>0</v>
      </c>
      <c r="AM35" s="36">
        <f t="shared" si="25"/>
        <v>0</v>
      </c>
      <c r="AN35" s="36">
        <f t="shared" si="25"/>
        <v>0</v>
      </c>
      <c r="AO35" s="36">
        <f t="shared" si="25"/>
        <v>0</v>
      </c>
      <c r="AP35" s="36">
        <f t="shared" si="25"/>
        <v>0</v>
      </c>
      <c r="AQ35" s="36">
        <f t="shared" si="25"/>
        <v>0</v>
      </c>
      <c r="AR35" s="36">
        <f t="shared" si="25"/>
        <v>0</v>
      </c>
      <c r="AS35" s="36">
        <f t="shared" si="25"/>
        <v>0</v>
      </c>
      <c r="AT35" s="36">
        <f t="shared" si="25"/>
        <v>0</v>
      </c>
      <c r="AU35" s="36">
        <f t="shared" si="25"/>
        <v>0</v>
      </c>
      <c r="AV35" s="36">
        <f t="shared" si="25"/>
        <v>0</v>
      </c>
      <c r="AW35" s="36">
        <f t="shared" si="25"/>
        <v>0</v>
      </c>
      <c r="AX35" s="36">
        <f t="shared" si="25"/>
        <v>0</v>
      </c>
      <c r="AY35" s="36">
        <f t="shared" si="25"/>
        <v>0</v>
      </c>
      <c r="AZ35" s="36">
        <f t="shared" si="25"/>
        <v>0</v>
      </c>
      <c r="BA35" s="36">
        <f t="shared" si="25"/>
        <v>0</v>
      </c>
      <c r="BB35" s="36">
        <f t="shared" si="25"/>
        <v>0</v>
      </c>
      <c r="BC35" s="36">
        <f t="shared" si="25"/>
        <v>0</v>
      </c>
      <c r="BD35" s="36">
        <f t="shared" si="25"/>
        <v>0</v>
      </c>
      <c r="BE35" s="36">
        <f t="shared" si="25"/>
        <v>0</v>
      </c>
      <c r="BF35" s="36">
        <f t="shared" si="25"/>
        <v>0</v>
      </c>
      <c r="BG35" s="36">
        <f t="shared" si="25"/>
        <v>0</v>
      </c>
      <c r="BH35" s="36">
        <f t="shared" si="25"/>
        <v>0</v>
      </c>
      <c r="BI35" s="36">
        <f t="shared" si="25"/>
        <v>0</v>
      </c>
      <c r="BJ35" s="36">
        <f t="shared" si="25"/>
        <v>0</v>
      </c>
      <c r="BK35" s="36">
        <f t="shared" si="25"/>
        <v>0</v>
      </c>
      <c r="BL35" s="36">
        <f t="shared" si="25"/>
        <v>0</v>
      </c>
      <c r="BM35" s="36">
        <f t="shared" si="25"/>
        <v>0</v>
      </c>
      <c r="BN35" s="36">
        <f t="shared" si="25"/>
        <v>0</v>
      </c>
      <c r="BO35" s="36">
        <f t="shared" si="25"/>
        <v>0</v>
      </c>
      <c r="BP35" s="36">
        <f t="shared" si="25"/>
        <v>0</v>
      </c>
      <c r="BQ35" s="36">
        <f t="shared" si="25"/>
        <v>0</v>
      </c>
      <c r="BR35" s="36">
        <f t="shared" si="25"/>
        <v>0</v>
      </c>
      <c r="BS35" s="36">
        <f t="shared" si="25"/>
        <v>0</v>
      </c>
      <c r="BT35" s="36">
        <f t="shared" si="25"/>
        <v>0</v>
      </c>
      <c r="BU35" s="36">
        <f t="shared" ref="BU35:CP35" si="26">BU36+BU37+BU38+BU39</f>
        <v>0</v>
      </c>
      <c r="BV35" s="36">
        <f t="shared" si="26"/>
        <v>0</v>
      </c>
      <c r="BW35" s="36">
        <f t="shared" si="26"/>
        <v>0</v>
      </c>
      <c r="BX35" s="36">
        <f t="shared" si="26"/>
        <v>0</v>
      </c>
      <c r="BY35" s="36">
        <f t="shared" si="26"/>
        <v>0</v>
      </c>
      <c r="BZ35" s="36">
        <f t="shared" si="26"/>
        <v>0</v>
      </c>
      <c r="CA35" s="36">
        <f t="shared" si="26"/>
        <v>0</v>
      </c>
      <c r="CB35" s="36">
        <f t="shared" si="26"/>
        <v>0</v>
      </c>
      <c r="CC35" s="36">
        <f t="shared" si="26"/>
        <v>0</v>
      </c>
      <c r="CD35" s="36">
        <f t="shared" si="26"/>
        <v>0</v>
      </c>
      <c r="CE35" s="36">
        <f t="shared" si="26"/>
        <v>0</v>
      </c>
      <c r="CF35" s="36">
        <f t="shared" si="26"/>
        <v>0</v>
      </c>
      <c r="CG35" s="36">
        <f t="shared" si="26"/>
        <v>0</v>
      </c>
      <c r="CH35" s="36">
        <f t="shared" si="26"/>
        <v>0</v>
      </c>
      <c r="CI35" s="36">
        <f t="shared" si="26"/>
        <v>0</v>
      </c>
      <c r="CJ35" s="36">
        <f t="shared" si="26"/>
        <v>0</v>
      </c>
      <c r="CK35" s="36">
        <f t="shared" si="26"/>
        <v>0</v>
      </c>
      <c r="CL35" s="36">
        <f t="shared" si="26"/>
        <v>0</v>
      </c>
      <c r="CM35" s="36">
        <f t="shared" si="26"/>
        <v>0</v>
      </c>
      <c r="CN35" s="36">
        <f t="shared" si="26"/>
        <v>0</v>
      </c>
      <c r="CO35" s="36">
        <f t="shared" si="7"/>
        <v>0</v>
      </c>
      <c r="CP35" s="36">
        <f t="shared" si="26"/>
        <v>0</v>
      </c>
      <c r="CQ35" s="36"/>
    </row>
    <row r="36" spans="1:97" ht="40.950000000000003" customHeight="1">
      <c r="A36" s="35" t="s">
        <v>130</v>
      </c>
      <c r="B36" s="31" t="s">
        <v>131</v>
      </c>
      <c r="C36" s="35" t="s">
        <v>99</v>
      </c>
      <c r="D36" s="31"/>
      <c r="E36" s="31"/>
      <c r="F36" s="31"/>
      <c r="G36" s="31"/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1">
        <v>0</v>
      </c>
      <c r="BU36" s="41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1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1">
        <v>0</v>
      </c>
      <c r="CO36" s="36">
        <f t="shared" si="7"/>
        <v>0</v>
      </c>
      <c r="CP36" s="41">
        <v>0</v>
      </c>
      <c r="CQ36" s="41"/>
    </row>
    <row r="37" spans="1:97" ht="96.45" customHeight="1">
      <c r="A37" s="35" t="s">
        <v>130</v>
      </c>
      <c r="B37" s="31" t="s">
        <v>132</v>
      </c>
      <c r="C37" s="35" t="s">
        <v>99</v>
      </c>
      <c r="D37" s="31"/>
      <c r="E37" s="31"/>
      <c r="F37" s="31"/>
      <c r="G37" s="31"/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1">
        <v>0</v>
      </c>
      <c r="BU37" s="41"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1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1">
        <v>0</v>
      </c>
      <c r="CO37" s="36">
        <f t="shared" si="7"/>
        <v>0</v>
      </c>
      <c r="CP37" s="41">
        <v>0</v>
      </c>
      <c r="CQ37" s="41"/>
    </row>
    <row r="38" spans="1:97" ht="100.5" customHeight="1">
      <c r="A38" s="35" t="s">
        <v>130</v>
      </c>
      <c r="B38" s="31" t="s">
        <v>133</v>
      </c>
      <c r="C38" s="35" t="s">
        <v>99</v>
      </c>
      <c r="D38" s="31"/>
      <c r="E38" s="31"/>
      <c r="F38" s="31"/>
      <c r="G38" s="31"/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41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1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1">
        <v>0</v>
      </c>
      <c r="CO38" s="36">
        <f t="shared" si="7"/>
        <v>0</v>
      </c>
      <c r="CP38" s="41">
        <v>0</v>
      </c>
      <c r="CQ38" s="41"/>
    </row>
    <row r="39" spans="1:97" ht="97.2" customHeight="1">
      <c r="A39" s="35" t="s">
        <v>130</v>
      </c>
      <c r="B39" s="31" t="s">
        <v>134</v>
      </c>
      <c r="C39" s="35" t="s">
        <v>99</v>
      </c>
      <c r="D39" s="31"/>
      <c r="E39" s="31"/>
      <c r="F39" s="31"/>
      <c r="G39" s="31"/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1">
        <v>0</v>
      </c>
      <c r="BU39" s="41"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1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1">
        <v>0</v>
      </c>
      <c r="CO39" s="36">
        <f t="shared" si="7"/>
        <v>0</v>
      </c>
      <c r="CP39" s="41">
        <v>0</v>
      </c>
      <c r="CQ39" s="41"/>
    </row>
    <row r="40" spans="1:97" ht="52.95" customHeight="1">
      <c r="A40" s="35" t="s">
        <v>135</v>
      </c>
      <c r="B40" s="31" t="s">
        <v>131</v>
      </c>
      <c r="C40" s="35" t="s">
        <v>99</v>
      </c>
      <c r="D40" s="31"/>
      <c r="E40" s="31"/>
      <c r="F40" s="31"/>
      <c r="G40" s="31"/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1">
        <v>0</v>
      </c>
      <c r="CO40" s="36">
        <f t="shared" si="7"/>
        <v>0</v>
      </c>
      <c r="CP40" s="41">
        <v>0</v>
      </c>
      <c r="CQ40" s="41"/>
    </row>
    <row r="41" spans="1:97" ht="103.2" customHeight="1">
      <c r="A41" s="35" t="s">
        <v>135</v>
      </c>
      <c r="B41" s="31" t="s">
        <v>132</v>
      </c>
      <c r="C41" s="35" t="s">
        <v>99</v>
      </c>
      <c r="D41" s="31"/>
      <c r="E41" s="31"/>
      <c r="F41" s="31"/>
      <c r="G41" s="31"/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1">
        <v>0</v>
      </c>
      <c r="BU41" s="41">
        <v>0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1">
        <v>0</v>
      </c>
      <c r="CE41" s="41">
        <v>0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1">
        <v>0</v>
      </c>
      <c r="CO41" s="36">
        <f t="shared" si="7"/>
        <v>0</v>
      </c>
      <c r="CP41" s="41">
        <v>0</v>
      </c>
      <c r="CQ41" s="41"/>
    </row>
    <row r="42" spans="1:97" ht="96.45" customHeight="1">
      <c r="A42" s="35" t="s">
        <v>135</v>
      </c>
      <c r="B42" s="31" t="s">
        <v>133</v>
      </c>
      <c r="C42" s="35" t="s">
        <v>99</v>
      </c>
      <c r="D42" s="31"/>
      <c r="E42" s="31"/>
      <c r="F42" s="31"/>
      <c r="G42" s="31"/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0</v>
      </c>
      <c r="BF42" s="41">
        <v>0</v>
      </c>
      <c r="BG42" s="41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41">
        <v>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0</v>
      </c>
      <c r="CC42" s="41">
        <v>0</v>
      </c>
      <c r="CD42" s="41">
        <v>0</v>
      </c>
      <c r="CE42" s="41">
        <v>0</v>
      </c>
      <c r="CF42" s="41">
        <v>0</v>
      </c>
      <c r="CG42" s="41">
        <v>0</v>
      </c>
      <c r="CH42" s="41">
        <v>0</v>
      </c>
      <c r="CI42" s="41">
        <v>0</v>
      </c>
      <c r="CJ42" s="41">
        <v>0</v>
      </c>
      <c r="CK42" s="41">
        <v>0</v>
      </c>
      <c r="CL42" s="41">
        <v>0</v>
      </c>
      <c r="CM42" s="41">
        <v>0</v>
      </c>
      <c r="CN42" s="41">
        <v>0</v>
      </c>
      <c r="CO42" s="36">
        <f t="shared" si="7"/>
        <v>0</v>
      </c>
      <c r="CP42" s="41">
        <v>0</v>
      </c>
      <c r="CQ42" s="41"/>
    </row>
    <row r="43" spans="1:97" ht="94.5" customHeight="1">
      <c r="A43" s="35" t="s">
        <v>135</v>
      </c>
      <c r="B43" s="31" t="s">
        <v>136</v>
      </c>
      <c r="C43" s="35" t="s">
        <v>99</v>
      </c>
      <c r="D43" s="31"/>
      <c r="E43" s="31"/>
      <c r="F43" s="31"/>
      <c r="G43" s="31"/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41"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1">
        <v>0</v>
      </c>
      <c r="CE43" s="41">
        <v>0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1">
        <v>0</v>
      </c>
      <c r="CO43" s="36">
        <f t="shared" si="7"/>
        <v>0</v>
      </c>
      <c r="CP43" s="41">
        <v>0</v>
      </c>
      <c r="CQ43" s="41"/>
    </row>
    <row r="44" spans="1:97" ht="98.25" customHeight="1">
      <c r="A44" s="40" t="s">
        <v>137</v>
      </c>
      <c r="B44" s="42" t="s">
        <v>138</v>
      </c>
      <c r="C44" s="35" t="s">
        <v>99</v>
      </c>
      <c r="D44" s="31"/>
      <c r="E44" s="31"/>
      <c r="F44" s="31"/>
      <c r="G44" s="31"/>
      <c r="H44" s="36">
        <f>SUM(H45:H46)</f>
        <v>0</v>
      </c>
      <c r="I44" s="36">
        <f t="shared" ref="I44:BT44" si="27">SUM(I45:I46)</f>
        <v>0</v>
      </c>
      <c r="J44" s="36">
        <f t="shared" si="27"/>
        <v>0</v>
      </c>
      <c r="K44" s="36">
        <f t="shared" si="27"/>
        <v>0</v>
      </c>
      <c r="L44" s="36">
        <f t="shared" si="27"/>
        <v>0</v>
      </c>
      <c r="M44" s="36">
        <f t="shared" si="27"/>
        <v>0</v>
      </c>
      <c r="N44" s="36">
        <f t="shared" si="27"/>
        <v>0</v>
      </c>
      <c r="O44" s="36">
        <f t="shared" si="27"/>
        <v>0</v>
      </c>
      <c r="P44" s="36">
        <f t="shared" si="27"/>
        <v>0</v>
      </c>
      <c r="Q44" s="36">
        <f t="shared" si="27"/>
        <v>0</v>
      </c>
      <c r="R44" s="36">
        <f t="shared" si="27"/>
        <v>0</v>
      </c>
      <c r="S44" s="36">
        <f t="shared" si="27"/>
        <v>0</v>
      </c>
      <c r="T44" s="36">
        <f t="shared" si="27"/>
        <v>0</v>
      </c>
      <c r="U44" s="36">
        <f t="shared" si="27"/>
        <v>0</v>
      </c>
      <c r="V44" s="36">
        <f t="shared" si="27"/>
        <v>0</v>
      </c>
      <c r="W44" s="36">
        <f t="shared" si="27"/>
        <v>0</v>
      </c>
      <c r="X44" s="36">
        <f t="shared" si="27"/>
        <v>0</v>
      </c>
      <c r="Y44" s="36">
        <f t="shared" si="27"/>
        <v>0</v>
      </c>
      <c r="Z44" s="36">
        <f t="shared" si="27"/>
        <v>0</v>
      </c>
      <c r="AA44" s="36">
        <f t="shared" si="27"/>
        <v>0</v>
      </c>
      <c r="AB44" s="36">
        <f t="shared" si="27"/>
        <v>0</v>
      </c>
      <c r="AC44" s="36">
        <f t="shared" si="27"/>
        <v>0</v>
      </c>
      <c r="AD44" s="36">
        <f t="shared" si="27"/>
        <v>0</v>
      </c>
      <c r="AE44" s="36">
        <f t="shared" si="27"/>
        <v>0</v>
      </c>
      <c r="AF44" s="36">
        <f t="shared" si="27"/>
        <v>0</v>
      </c>
      <c r="AG44" s="36">
        <f t="shared" si="27"/>
        <v>0</v>
      </c>
      <c r="AH44" s="36">
        <f t="shared" si="27"/>
        <v>0</v>
      </c>
      <c r="AI44" s="36">
        <f t="shared" si="27"/>
        <v>0</v>
      </c>
      <c r="AJ44" s="36">
        <f t="shared" si="27"/>
        <v>0</v>
      </c>
      <c r="AK44" s="36">
        <f t="shared" si="27"/>
        <v>0</v>
      </c>
      <c r="AL44" s="36">
        <f t="shared" si="27"/>
        <v>0</v>
      </c>
      <c r="AM44" s="36">
        <f t="shared" si="27"/>
        <v>0</v>
      </c>
      <c r="AN44" s="36">
        <f t="shared" si="27"/>
        <v>0</v>
      </c>
      <c r="AO44" s="36">
        <f t="shared" si="27"/>
        <v>0</v>
      </c>
      <c r="AP44" s="36">
        <f t="shared" si="27"/>
        <v>0</v>
      </c>
      <c r="AQ44" s="36">
        <f t="shared" si="27"/>
        <v>0</v>
      </c>
      <c r="AR44" s="36">
        <f t="shared" si="27"/>
        <v>0</v>
      </c>
      <c r="AS44" s="36">
        <f t="shared" si="27"/>
        <v>0</v>
      </c>
      <c r="AT44" s="36">
        <f t="shared" si="27"/>
        <v>0</v>
      </c>
      <c r="AU44" s="36">
        <f t="shared" si="27"/>
        <v>0</v>
      </c>
      <c r="AV44" s="36">
        <f t="shared" si="27"/>
        <v>0</v>
      </c>
      <c r="AW44" s="36">
        <f t="shared" si="27"/>
        <v>0</v>
      </c>
      <c r="AX44" s="36">
        <f t="shared" si="27"/>
        <v>0</v>
      </c>
      <c r="AY44" s="36">
        <f t="shared" si="27"/>
        <v>0</v>
      </c>
      <c r="AZ44" s="36">
        <f t="shared" si="27"/>
        <v>0</v>
      </c>
      <c r="BA44" s="36">
        <f t="shared" si="27"/>
        <v>0</v>
      </c>
      <c r="BB44" s="36">
        <f t="shared" si="27"/>
        <v>0</v>
      </c>
      <c r="BC44" s="36">
        <f t="shared" si="27"/>
        <v>0</v>
      </c>
      <c r="BD44" s="36">
        <f t="shared" si="27"/>
        <v>0</v>
      </c>
      <c r="BE44" s="36">
        <f t="shared" si="27"/>
        <v>0</v>
      </c>
      <c r="BF44" s="36">
        <f t="shared" si="27"/>
        <v>0</v>
      </c>
      <c r="BG44" s="36">
        <f t="shared" si="27"/>
        <v>0</v>
      </c>
      <c r="BH44" s="36">
        <f t="shared" si="27"/>
        <v>0</v>
      </c>
      <c r="BI44" s="36">
        <f t="shared" si="27"/>
        <v>0</v>
      </c>
      <c r="BJ44" s="36">
        <f t="shared" si="27"/>
        <v>0</v>
      </c>
      <c r="BK44" s="36">
        <f t="shared" si="27"/>
        <v>0</v>
      </c>
      <c r="BL44" s="36">
        <f t="shared" si="27"/>
        <v>0</v>
      </c>
      <c r="BM44" s="36">
        <f t="shared" si="27"/>
        <v>0</v>
      </c>
      <c r="BN44" s="36">
        <f t="shared" si="27"/>
        <v>0</v>
      </c>
      <c r="BO44" s="36">
        <f t="shared" si="27"/>
        <v>0</v>
      </c>
      <c r="BP44" s="36">
        <f t="shared" si="27"/>
        <v>0</v>
      </c>
      <c r="BQ44" s="36">
        <f t="shared" si="27"/>
        <v>0</v>
      </c>
      <c r="BR44" s="36">
        <f t="shared" si="27"/>
        <v>0</v>
      </c>
      <c r="BS44" s="36">
        <f t="shared" si="27"/>
        <v>0</v>
      </c>
      <c r="BT44" s="36">
        <f t="shared" si="27"/>
        <v>0</v>
      </c>
      <c r="BU44" s="36">
        <f t="shared" ref="BU44:CP44" si="28">SUM(BU45:BU46)</f>
        <v>0</v>
      </c>
      <c r="BV44" s="36">
        <f t="shared" si="28"/>
        <v>0</v>
      </c>
      <c r="BW44" s="36">
        <f t="shared" si="28"/>
        <v>0</v>
      </c>
      <c r="BX44" s="36">
        <f t="shared" si="28"/>
        <v>0</v>
      </c>
      <c r="BY44" s="36">
        <f t="shared" si="28"/>
        <v>0</v>
      </c>
      <c r="BZ44" s="36">
        <f t="shared" si="28"/>
        <v>0</v>
      </c>
      <c r="CA44" s="36">
        <f t="shared" si="28"/>
        <v>0</v>
      </c>
      <c r="CB44" s="36">
        <f t="shared" si="28"/>
        <v>0</v>
      </c>
      <c r="CC44" s="36">
        <f t="shared" si="28"/>
        <v>0</v>
      </c>
      <c r="CD44" s="36">
        <f t="shared" si="28"/>
        <v>0</v>
      </c>
      <c r="CE44" s="36">
        <f t="shared" si="28"/>
        <v>0</v>
      </c>
      <c r="CF44" s="36">
        <f t="shared" si="28"/>
        <v>0</v>
      </c>
      <c r="CG44" s="36">
        <f t="shared" si="28"/>
        <v>0</v>
      </c>
      <c r="CH44" s="36">
        <f t="shared" si="28"/>
        <v>0</v>
      </c>
      <c r="CI44" s="36">
        <f t="shared" si="28"/>
        <v>0</v>
      </c>
      <c r="CJ44" s="36">
        <f t="shared" si="28"/>
        <v>0</v>
      </c>
      <c r="CK44" s="36">
        <f t="shared" si="28"/>
        <v>0</v>
      </c>
      <c r="CL44" s="36">
        <f t="shared" si="28"/>
        <v>0</v>
      </c>
      <c r="CM44" s="36">
        <f t="shared" si="28"/>
        <v>0</v>
      </c>
      <c r="CN44" s="36">
        <f t="shared" si="28"/>
        <v>0</v>
      </c>
      <c r="CO44" s="36">
        <f t="shared" si="7"/>
        <v>0</v>
      </c>
      <c r="CP44" s="36">
        <f t="shared" si="28"/>
        <v>0</v>
      </c>
      <c r="CQ44" s="43"/>
      <c r="CR44" s="44"/>
      <c r="CS44" s="24"/>
    </row>
    <row r="45" spans="1:97" ht="67.2" customHeight="1">
      <c r="A45" s="35" t="s">
        <v>139</v>
      </c>
      <c r="B45" s="31" t="s">
        <v>140</v>
      </c>
      <c r="C45" s="35" t="s">
        <v>99</v>
      </c>
      <c r="D45" s="31"/>
      <c r="E45" s="31"/>
      <c r="F45" s="31"/>
      <c r="G45" s="31"/>
      <c r="H45" s="36" t="s">
        <v>141</v>
      </c>
      <c r="I45" s="36" t="s">
        <v>141</v>
      </c>
      <c r="J45" s="36" t="s">
        <v>141</v>
      </c>
      <c r="K45" s="36" t="s">
        <v>141</v>
      </c>
      <c r="L45" s="36" t="s">
        <v>141</v>
      </c>
      <c r="M45" s="36" t="s">
        <v>141</v>
      </c>
      <c r="N45" s="36" t="s">
        <v>141</v>
      </c>
      <c r="O45" s="36" t="s">
        <v>141</v>
      </c>
      <c r="P45" s="36" t="s">
        <v>141</v>
      </c>
      <c r="Q45" s="36" t="s">
        <v>141</v>
      </c>
      <c r="R45" s="36" t="s">
        <v>141</v>
      </c>
      <c r="S45" s="36" t="s">
        <v>141</v>
      </c>
      <c r="T45" s="36" t="s">
        <v>141</v>
      </c>
      <c r="U45" s="36" t="s">
        <v>141</v>
      </c>
      <c r="V45" s="36" t="s">
        <v>141</v>
      </c>
      <c r="W45" s="36" t="s">
        <v>141</v>
      </c>
      <c r="X45" s="36" t="s">
        <v>141</v>
      </c>
      <c r="Y45" s="36" t="s">
        <v>141</v>
      </c>
      <c r="Z45" s="36" t="s">
        <v>141</v>
      </c>
      <c r="AA45" s="36" t="s">
        <v>141</v>
      </c>
      <c r="AB45" s="36" t="s">
        <v>141</v>
      </c>
      <c r="AC45" s="36" t="s">
        <v>141</v>
      </c>
      <c r="AD45" s="36" t="s">
        <v>141</v>
      </c>
      <c r="AE45" s="36" t="s">
        <v>141</v>
      </c>
      <c r="AF45" s="36" t="s">
        <v>141</v>
      </c>
      <c r="AG45" s="36" t="s">
        <v>141</v>
      </c>
      <c r="AH45" s="36" t="s">
        <v>141</v>
      </c>
      <c r="AI45" s="36" t="s">
        <v>141</v>
      </c>
      <c r="AJ45" s="36" t="s">
        <v>141</v>
      </c>
      <c r="AK45" s="36" t="s">
        <v>141</v>
      </c>
      <c r="AL45" s="36" t="s">
        <v>141</v>
      </c>
      <c r="AM45" s="36" t="s">
        <v>141</v>
      </c>
      <c r="AN45" s="36" t="s">
        <v>141</v>
      </c>
      <c r="AO45" s="36" t="s">
        <v>141</v>
      </c>
      <c r="AP45" s="36" t="s">
        <v>141</v>
      </c>
      <c r="AQ45" s="36" t="s">
        <v>141</v>
      </c>
      <c r="AR45" s="36" t="s">
        <v>141</v>
      </c>
      <c r="AS45" s="36" t="s">
        <v>141</v>
      </c>
      <c r="AT45" s="36" t="s">
        <v>141</v>
      </c>
      <c r="AU45" s="36" t="s">
        <v>141</v>
      </c>
      <c r="AV45" s="36" t="s">
        <v>141</v>
      </c>
      <c r="AW45" s="36" t="s">
        <v>141</v>
      </c>
      <c r="AX45" s="36" t="s">
        <v>141</v>
      </c>
      <c r="AY45" s="36" t="s">
        <v>141</v>
      </c>
      <c r="AZ45" s="36" t="s">
        <v>141</v>
      </c>
      <c r="BA45" s="36" t="s">
        <v>141</v>
      </c>
      <c r="BB45" s="36" t="s">
        <v>141</v>
      </c>
      <c r="BC45" s="36" t="s">
        <v>141</v>
      </c>
      <c r="BD45" s="36" t="s">
        <v>141</v>
      </c>
      <c r="BE45" s="36" t="s">
        <v>141</v>
      </c>
      <c r="BF45" s="36" t="s">
        <v>141</v>
      </c>
      <c r="BG45" s="36" t="s">
        <v>141</v>
      </c>
      <c r="BH45" s="36" t="s">
        <v>141</v>
      </c>
      <c r="BI45" s="36" t="s">
        <v>141</v>
      </c>
      <c r="BJ45" s="36" t="s">
        <v>141</v>
      </c>
      <c r="BK45" s="36" t="s">
        <v>141</v>
      </c>
      <c r="BL45" s="36" t="s">
        <v>141</v>
      </c>
      <c r="BM45" s="36" t="s">
        <v>141</v>
      </c>
      <c r="BN45" s="36" t="s">
        <v>141</v>
      </c>
      <c r="BO45" s="36" t="s">
        <v>141</v>
      </c>
      <c r="BP45" s="36" t="s">
        <v>141</v>
      </c>
      <c r="BQ45" s="36" t="s">
        <v>141</v>
      </c>
      <c r="BR45" s="36" t="s">
        <v>141</v>
      </c>
      <c r="BS45" s="36" t="s">
        <v>141</v>
      </c>
      <c r="BT45" s="36" t="s">
        <v>141</v>
      </c>
      <c r="BU45" s="36" t="s">
        <v>141</v>
      </c>
      <c r="BV45" s="36" t="s">
        <v>141</v>
      </c>
      <c r="BW45" s="36" t="s">
        <v>141</v>
      </c>
      <c r="BX45" s="36" t="s">
        <v>141</v>
      </c>
      <c r="BY45" s="36" t="s">
        <v>141</v>
      </c>
      <c r="BZ45" s="36" t="s">
        <v>141</v>
      </c>
      <c r="CA45" s="36" t="s">
        <v>141</v>
      </c>
      <c r="CB45" s="36" t="s">
        <v>141</v>
      </c>
      <c r="CC45" s="36" t="s">
        <v>141</v>
      </c>
      <c r="CD45" s="36" t="s">
        <v>141</v>
      </c>
      <c r="CE45" s="36" t="s">
        <v>141</v>
      </c>
      <c r="CF45" s="36" t="s">
        <v>141</v>
      </c>
      <c r="CG45" s="36" t="s">
        <v>141</v>
      </c>
      <c r="CH45" s="36" t="s">
        <v>141</v>
      </c>
      <c r="CI45" s="36" t="s">
        <v>141</v>
      </c>
      <c r="CJ45" s="36" t="s">
        <v>141</v>
      </c>
      <c r="CK45" s="36" t="s">
        <v>141</v>
      </c>
      <c r="CL45" s="36" t="s">
        <v>141</v>
      </c>
      <c r="CM45" s="36" t="s">
        <v>141</v>
      </c>
      <c r="CN45" s="36" t="s">
        <v>141</v>
      </c>
      <c r="CO45" s="36" t="str">
        <f t="shared" si="7"/>
        <v>нд</v>
      </c>
      <c r="CP45" s="36" t="s">
        <v>141</v>
      </c>
      <c r="CQ45" s="36"/>
    </row>
    <row r="46" spans="1:97" ht="60.75" customHeight="1">
      <c r="A46" s="35" t="s">
        <v>142</v>
      </c>
      <c r="B46" s="31" t="s">
        <v>143</v>
      </c>
      <c r="C46" s="35" t="s">
        <v>99</v>
      </c>
      <c r="D46" s="31"/>
      <c r="E46" s="31"/>
      <c r="F46" s="31"/>
      <c r="G46" s="31"/>
      <c r="H46" s="36" t="s">
        <v>141</v>
      </c>
      <c r="I46" s="36" t="s">
        <v>141</v>
      </c>
      <c r="J46" s="36" t="s">
        <v>141</v>
      </c>
      <c r="K46" s="36" t="s">
        <v>141</v>
      </c>
      <c r="L46" s="36" t="s">
        <v>141</v>
      </c>
      <c r="M46" s="36" t="s">
        <v>141</v>
      </c>
      <c r="N46" s="36" t="s">
        <v>141</v>
      </c>
      <c r="O46" s="36" t="s">
        <v>141</v>
      </c>
      <c r="P46" s="36" t="s">
        <v>141</v>
      </c>
      <c r="Q46" s="36" t="s">
        <v>141</v>
      </c>
      <c r="R46" s="36" t="s">
        <v>141</v>
      </c>
      <c r="S46" s="36" t="s">
        <v>141</v>
      </c>
      <c r="T46" s="36" t="s">
        <v>141</v>
      </c>
      <c r="U46" s="36" t="s">
        <v>141</v>
      </c>
      <c r="V46" s="36" t="s">
        <v>141</v>
      </c>
      <c r="W46" s="36" t="s">
        <v>141</v>
      </c>
      <c r="X46" s="36" t="s">
        <v>141</v>
      </c>
      <c r="Y46" s="36" t="s">
        <v>141</v>
      </c>
      <c r="Z46" s="36" t="s">
        <v>141</v>
      </c>
      <c r="AA46" s="36" t="s">
        <v>141</v>
      </c>
      <c r="AB46" s="36" t="s">
        <v>141</v>
      </c>
      <c r="AC46" s="36" t="s">
        <v>141</v>
      </c>
      <c r="AD46" s="36" t="s">
        <v>141</v>
      </c>
      <c r="AE46" s="36" t="s">
        <v>141</v>
      </c>
      <c r="AF46" s="36" t="s">
        <v>141</v>
      </c>
      <c r="AG46" s="36" t="s">
        <v>141</v>
      </c>
      <c r="AH46" s="36" t="s">
        <v>141</v>
      </c>
      <c r="AI46" s="36" t="s">
        <v>141</v>
      </c>
      <c r="AJ46" s="36" t="s">
        <v>141</v>
      </c>
      <c r="AK46" s="36" t="s">
        <v>141</v>
      </c>
      <c r="AL46" s="36" t="s">
        <v>141</v>
      </c>
      <c r="AM46" s="36" t="s">
        <v>141</v>
      </c>
      <c r="AN46" s="36" t="s">
        <v>141</v>
      </c>
      <c r="AO46" s="36" t="s">
        <v>141</v>
      </c>
      <c r="AP46" s="36" t="s">
        <v>141</v>
      </c>
      <c r="AQ46" s="36" t="s">
        <v>141</v>
      </c>
      <c r="AR46" s="36" t="s">
        <v>141</v>
      </c>
      <c r="AS46" s="36" t="s">
        <v>141</v>
      </c>
      <c r="AT46" s="36" t="s">
        <v>141</v>
      </c>
      <c r="AU46" s="36" t="s">
        <v>141</v>
      </c>
      <c r="AV46" s="36" t="s">
        <v>141</v>
      </c>
      <c r="AW46" s="36" t="s">
        <v>141</v>
      </c>
      <c r="AX46" s="36" t="s">
        <v>141</v>
      </c>
      <c r="AY46" s="36" t="s">
        <v>141</v>
      </c>
      <c r="AZ46" s="36" t="s">
        <v>141</v>
      </c>
      <c r="BA46" s="36" t="s">
        <v>141</v>
      </c>
      <c r="BB46" s="36" t="s">
        <v>141</v>
      </c>
      <c r="BC46" s="36" t="s">
        <v>141</v>
      </c>
      <c r="BD46" s="36" t="s">
        <v>141</v>
      </c>
      <c r="BE46" s="36" t="s">
        <v>141</v>
      </c>
      <c r="BF46" s="36" t="s">
        <v>141</v>
      </c>
      <c r="BG46" s="36" t="s">
        <v>141</v>
      </c>
      <c r="BH46" s="36" t="s">
        <v>141</v>
      </c>
      <c r="BI46" s="36" t="s">
        <v>141</v>
      </c>
      <c r="BJ46" s="36" t="s">
        <v>141</v>
      </c>
      <c r="BK46" s="36" t="s">
        <v>141</v>
      </c>
      <c r="BL46" s="36" t="s">
        <v>141</v>
      </c>
      <c r="BM46" s="36" t="s">
        <v>141</v>
      </c>
      <c r="BN46" s="36" t="s">
        <v>141</v>
      </c>
      <c r="BO46" s="36" t="s">
        <v>141</v>
      </c>
      <c r="BP46" s="36" t="s">
        <v>141</v>
      </c>
      <c r="BQ46" s="36" t="s">
        <v>141</v>
      </c>
      <c r="BR46" s="36" t="s">
        <v>141</v>
      </c>
      <c r="BS46" s="36" t="s">
        <v>141</v>
      </c>
      <c r="BT46" s="36" t="s">
        <v>141</v>
      </c>
      <c r="BU46" s="36" t="s">
        <v>141</v>
      </c>
      <c r="BV46" s="36" t="s">
        <v>141</v>
      </c>
      <c r="BW46" s="36" t="s">
        <v>141</v>
      </c>
      <c r="BX46" s="36" t="s">
        <v>141</v>
      </c>
      <c r="BY46" s="36" t="s">
        <v>141</v>
      </c>
      <c r="BZ46" s="36" t="s">
        <v>141</v>
      </c>
      <c r="CA46" s="36" t="s">
        <v>141</v>
      </c>
      <c r="CB46" s="36" t="s">
        <v>141</v>
      </c>
      <c r="CC46" s="36" t="s">
        <v>141</v>
      </c>
      <c r="CD46" s="36" t="s">
        <v>141</v>
      </c>
      <c r="CE46" s="36" t="s">
        <v>141</v>
      </c>
      <c r="CF46" s="36" t="s">
        <v>141</v>
      </c>
      <c r="CG46" s="36" t="s">
        <v>141</v>
      </c>
      <c r="CH46" s="36" t="s">
        <v>141</v>
      </c>
      <c r="CI46" s="36" t="s">
        <v>141</v>
      </c>
      <c r="CJ46" s="36" t="s">
        <v>141</v>
      </c>
      <c r="CK46" s="36" t="s">
        <v>141</v>
      </c>
      <c r="CL46" s="36" t="s">
        <v>141</v>
      </c>
      <c r="CM46" s="36" t="s">
        <v>141</v>
      </c>
      <c r="CN46" s="36" t="s">
        <v>141</v>
      </c>
      <c r="CO46" s="36" t="str">
        <f t="shared" si="7"/>
        <v>нд</v>
      </c>
      <c r="CP46" s="36" t="s">
        <v>141</v>
      </c>
      <c r="CQ46" s="31"/>
      <c r="CR46" s="44"/>
      <c r="CS46" s="24"/>
    </row>
    <row r="47" spans="1:97" ht="60.75" customHeight="1">
      <c r="A47" s="40" t="s">
        <v>144</v>
      </c>
      <c r="B47" s="42" t="s">
        <v>145</v>
      </c>
      <c r="C47" s="35" t="s">
        <v>99</v>
      </c>
      <c r="D47" s="31" t="s">
        <v>182</v>
      </c>
      <c r="E47" s="31">
        <v>2020</v>
      </c>
      <c r="F47" s="31">
        <v>2024</v>
      </c>
      <c r="G47" s="31"/>
      <c r="H47" s="36">
        <f>H48+H61+H64</f>
        <v>10.62</v>
      </c>
      <c r="I47" s="36">
        <f>I48+I61+I64</f>
        <v>74.88</v>
      </c>
      <c r="J47" s="36" t="s">
        <v>141</v>
      </c>
      <c r="K47" s="36">
        <f t="shared" ref="K47:BT47" si="29">K48+K61+K64</f>
        <v>3.3746347999999999</v>
      </c>
      <c r="L47" s="36" t="s">
        <v>141</v>
      </c>
      <c r="M47" s="36" t="s">
        <v>141</v>
      </c>
      <c r="N47" s="36">
        <f t="shared" si="29"/>
        <v>0</v>
      </c>
      <c r="O47" s="36">
        <f t="shared" si="29"/>
        <v>0</v>
      </c>
      <c r="P47" s="36">
        <f>P48+P61+P64</f>
        <v>76.150000000000006</v>
      </c>
      <c r="Q47" s="36">
        <f>Q48+Q61+Q64</f>
        <v>76.150000000000006</v>
      </c>
      <c r="R47" s="36">
        <f t="shared" si="29"/>
        <v>3.3746347999999999</v>
      </c>
      <c r="S47" s="36" t="s">
        <v>141</v>
      </c>
      <c r="T47" s="36">
        <f t="shared" si="29"/>
        <v>76.150000000000006</v>
      </c>
      <c r="U47" s="36">
        <f t="shared" si="29"/>
        <v>3.3746347999999999</v>
      </c>
      <c r="V47" s="36">
        <f t="shared" si="29"/>
        <v>0</v>
      </c>
      <c r="W47" s="36">
        <f t="shared" si="29"/>
        <v>0</v>
      </c>
      <c r="X47" s="36">
        <f t="shared" si="29"/>
        <v>0</v>
      </c>
      <c r="Y47" s="36">
        <f t="shared" si="29"/>
        <v>0</v>
      </c>
      <c r="Z47" s="36">
        <f t="shared" si="29"/>
        <v>0</v>
      </c>
      <c r="AA47" s="36">
        <f t="shared" si="29"/>
        <v>0</v>
      </c>
      <c r="AB47" s="36">
        <f t="shared" si="29"/>
        <v>0</v>
      </c>
      <c r="AC47" s="36">
        <f t="shared" si="29"/>
        <v>0</v>
      </c>
      <c r="AD47" s="36">
        <f t="shared" si="29"/>
        <v>0</v>
      </c>
      <c r="AE47" s="36">
        <f t="shared" si="29"/>
        <v>0</v>
      </c>
      <c r="AF47" s="36">
        <f t="shared" si="29"/>
        <v>0</v>
      </c>
      <c r="AG47" s="36">
        <f t="shared" si="29"/>
        <v>0</v>
      </c>
      <c r="AH47" s="36">
        <f t="shared" si="29"/>
        <v>0</v>
      </c>
      <c r="AI47" s="36">
        <f t="shared" si="29"/>
        <v>8.5960000000000001</v>
      </c>
      <c r="AJ47" s="36">
        <f t="shared" si="29"/>
        <v>0</v>
      </c>
      <c r="AK47" s="36">
        <f t="shared" si="29"/>
        <v>0</v>
      </c>
      <c r="AL47" s="36">
        <f t="shared" si="29"/>
        <v>0</v>
      </c>
      <c r="AM47" s="36">
        <f t="shared" si="29"/>
        <v>0</v>
      </c>
      <c r="AN47" s="36">
        <f t="shared" si="29"/>
        <v>0</v>
      </c>
      <c r="AO47" s="36">
        <f t="shared" si="29"/>
        <v>0</v>
      </c>
      <c r="AP47" s="36">
        <f t="shared" si="29"/>
        <v>0</v>
      </c>
      <c r="AQ47" s="36">
        <f t="shared" si="29"/>
        <v>0</v>
      </c>
      <c r="AR47" s="36">
        <f t="shared" si="29"/>
        <v>0</v>
      </c>
      <c r="AS47" s="36">
        <f t="shared" si="29"/>
        <v>14.56</v>
      </c>
      <c r="AT47" s="36">
        <f t="shared" si="29"/>
        <v>0</v>
      </c>
      <c r="AU47" s="36">
        <f t="shared" si="29"/>
        <v>0</v>
      </c>
      <c r="AV47" s="36">
        <f t="shared" si="29"/>
        <v>0</v>
      </c>
      <c r="AW47" s="36">
        <f t="shared" si="29"/>
        <v>0</v>
      </c>
      <c r="AX47" s="36">
        <f t="shared" si="29"/>
        <v>0</v>
      </c>
      <c r="AY47" s="36">
        <f t="shared" si="29"/>
        <v>0</v>
      </c>
      <c r="AZ47" s="36">
        <f t="shared" si="29"/>
        <v>0</v>
      </c>
      <c r="BA47" s="36">
        <f t="shared" si="29"/>
        <v>0</v>
      </c>
      <c r="BB47" s="36">
        <f t="shared" si="29"/>
        <v>0</v>
      </c>
      <c r="BC47" s="36">
        <f t="shared" si="29"/>
        <v>34.449999999999996</v>
      </c>
      <c r="BD47" s="36">
        <f t="shared" si="29"/>
        <v>0</v>
      </c>
      <c r="BE47" s="36">
        <f t="shared" si="29"/>
        <v>0</v>
      </c>
      <c r="BF47" s="36">
        <f t="shared" si="29"/>
        <v>0</v>
      </c>
      <c r="BG47" s="36">
        <f t="shared" si="29"/>
        <v>0</v>
      </c>
      <c r="BH47" s="36">
        <f t="shared" si="29"/>
        <v>0</v>
      </c>
      <c r="BI47" s="36">
        <f t="shared" si="29"/>
        <v>0</v>
      </c>
      <c r="BJ47" s="36">
        <f t="shared" si="29"/>
        <v>0</v>
      </c>
      <c r="BK47" s="36">
        <f t="shared" si="29"/>
        <v>0</v>
      </c>
      <c r="BL47" s="36">
        <f t="shared" si="29"/>
        <v>0</v>
      </c>
      <c r="BM47" s="36">
        <f t="shared" si="29"/>
        <v>9.2700000000000014</v>
      </c>
      <c r="BN47" s="36">
        <f t="shared" si="29"/>
        <v>0</v>
      </c>
      <c r="BO47" s="36">
        <f t="shared" si="29"/>
        <v>0</v>
      </c>
      <c r="BP47" s="36">
        <f t="shared" si="29"/>
        <v>0</v>
      </c>
      <c r="BQ47" s="36">
        <f t="shared" si="29"/>
        <v>0</v>
      </c>
      <c r="BR47" s="36">
        <f t="shared" si="29"/>
        <v>0</v>
      </c>
      <c r="BS47" s="36">
        <f t="shared" si="29"/>
        <v>0</v>
      </c>
      <c r="BT47" s="36">
        <f t="shared" si="29"/>
        <v>0</v>
      </c>
      <c r="BU47" s="36">
        <f t="shared" ref="BU47:CP47" si="30">BU48+BU61+BU64</f>
        <v>0</v>
      </c>
      <c r="BV47" s="36">
        <f t="shared" si="30"/>
        <v>0</v>
      </c>
      <c r="BW47" s="36">
        <f t="shared" si="30"/>
        <v>9.2700000000000014</v>
      </c>
      <c r="BX47" s="36">
        <f t="shared" si="30"/>
        <v>0</v>
      </c>
      <c r="BY47" s="36">
        <f t="shared" si="30"/>
        <v>0</v>
      </c>
      <c r="BZ47" s="36">
        <f t="shared" si="30"/>
        <v>0</v>
      </c>
      <c r="CA47" s="36">
        <f t="shared" si="30"/>
        <v>0</v>
      </c>
      <c r="CB47" s="36">
        <f t="shared" si="30"/>
        <v>3.3746347999999999</v>
      </c>
      <c r="CC47" s="36">
        <f t="shared" si="30"/>
        <v>0</v>
      </c>
      <c r="CD47" s="36">
        <f t="shared" si="30"/>
        <v>0</v>
      </c>
      <c r="CE47" s="36">
        <f t="shared" si="30"/>
        <v>2.4513739999999999</v>
      </c>
      <c r="CF47" s="36">
        <f t="shared" si="30"/>
        <v>0.92326079999999999</v>
      </c>
      <c r="CG47" s="36">
        <f t="shared" si="30"/>
        <v>2.9804539999999999</v>
      </c>
      <c r="CH47" s="36">
        <f t="shared" si="30"/>
        <v>0</v>
      </c>
      <c r="CI47" s="36">
        <f t="shared" si="30"/>
        <v>0</v>
      </c>
      <c r="CJ47" s="36">
        <f t="shared" si="30"/>
        <v>2.4513739999999999</v>
      </c>
      <c r="CK47" s="36">
        <f t="shared" si="30"/>
        <v>0.92326079999999999</v>
      </c>
      <c r="CL47" s="36">
        <f t="shared" si="30"/>
        <v>2.9804539999999999</v>
      </c>
      <c r="CM47" s="36">
        <f t="shared" si="30"/>
        <v>0</v>
      </c>
      <c r="CN47" s="36">
        <f t="shared" si="30"/>
        <v>0</v>
      </c>
      <c r="CO47" s="36">
        <f t="shared" si="30"/>
        <v>2.4513739999999999</v>
      </c>
      <c r="CP47" s="36">
        <f t="shared" si="30"/>
        <v>0.92326079999999999</v>
      </c>
      <c r="CQ47" s="43"/>
      <c r="CR47" s="44"/>
      <c r="CS47" s="24"/>
    </row>
    <row r="48" spans="1:97" ht="60.75" customHeight="1">
      <c r="A48" s="40" t="s">
        <v>146</v>
      </c>
      <c r="B48" s="42" t="s">
        <v>147</v>
      </c>
      <c r="C48" s="35" t="s">
        <v>99</v>
      </c>
      <c r="D48" s="31" t="s">
        <v>182</v>
      </c>
      <c r="E48" s="31">
        <v>2020</v>
      </c>
      <c r="F48" s="31">
        <v>2024</v>
      </c>
      <c r="G48" s="31"/>
      <c r="H48" s="36">
        <f>H49+H52</f>
        <v>10.62</v>
      </c>
      <c r="I48" s="36">
        <f>I49+I52</f>
        <v>74.88</v>
      </c>
      <c r="J48" s="45">
        <v>44958</v>
      </c>
      <c r="K48" s="36">
        <f>K49+K52</f>
        <v>3.3746347999999999</v>
      </c>
      <c r="L48" s="36" t="s">
        <v>141</v>
      </c>
      <c r="M48" s="45">
        <v>44958</v>
      </c>
      <c r="N48" s="36">
        <f>N49+N52</f>
        <v>0</v>
      </c>
      <c r="O48" s="36">
        <f t="shared" ref="O48:BZ48" si="31">O49+O52</f>
        <v>0</v>
      </c>
      <c r="P48" s="36">
        <f>P49+P52</f>
        <v>76.150000000000006</v>
      </c>
      <c r="Q48" s="36">
        <f>Q49+Q52</f>
        <v>76.150000000000006</v>
      </c>
      <c r="R48" s="36">
        <f t="shared" si="31"/>
        <v>3.3746347999999999</v>
      </c>
      <c r="S48" s="36" t="s">
        <v>141</v>
      </c>
      <c r="T48" s="36">
        <f t="shared" si="31"/>
        <v>76.150000000000006</v>
      </c>
      <c r="U48" s="36">
        <f t="shared" si="31"/>
        <v>3.3746347999999999</v>
      </c>
      <c r="V48" s="36">
        <f t="shared" si="31"/>
        <v>0</v>
      </c>
      <c r="W48" s="36">
        <f t="shared" si="31"/>
        <v>0</v>
      </c>
      <c r="X48" s="36">
        <f t="shared" si="31"/>
        <v>0</v>
      </c>
      <c r="Y48" s="36">
        <f t="shared" si="31"/>
        <v>0</v>
      </c>
      <c r="Z48" s="36">
        <f t="shared" si="31"/>
        <v>0</v>
      </c>
      <c r="AA48" s="36">
        <f t="shared" si="31"/>
        <v>0</v>
      </c>
      <c r="AB48" s="36">
        <f t="shared" si="31"/>
        <v>0</v>
      </c>
      <c r="AC48" s="36">
        <f t="shared" si="31"/>
        <v>0</v>
      </c>
      <c r="AD48" s="36">
        <f t="shared" si="31"/>
        <v>0</v>
      </c>
      <c r="AE48" s="36">
        <f t="shared" si="31"/>
        <v>0</v>
      </c>
      <c r="AF48" s="36">
        <f t="shared" si="31"/>
        <v>0</v>
      </c>
      <c r="AG48" s="36">
        <f t="shared" si="31"/>
        <v>0</v>
      </c>
      <c r="AH48" s="36">
        <f t="shared" si="31"/>
        <v>0</v>
      </c>
      <c r="AI48" s="36">
        <f t="shared" si="31"/>
        <v>8.5960000000000001</v>
      </c>
      <c r="AJ48" s="36">
        <f t="shared" si="31"/>
        <v>0</v>
      </c>
      <c r="AK48" s="36">
        <f t="shared" si="31"/>
        <v>0</v>
      </c>
      <c r="AL48" s="36">
        <f t="shared" si="31"/>
        <v>0</v>
      </c>
      <c r="AM48" s="36">
        <f t="shared" si="31"/>
        <v>0</v>
      </c>
      <c r="AN48" s="36">
        <f t="shared" si="31"/>
        <v>0</v>
      </c>
      <c r="AO48" s="36">
        <f t="shared" si="31"/>
        <v>0</v>
      </c>
      <c r="AP48" s="36">
        <f t="shared" si="31"/>
        <v>0</v>
      </c>
      <c r="AQ48" s="36">
        <f t="shared" si="31"/>
        <v>0</v>
      </c>
      <c r="AR48" s="36">
        <f t="shared" si="31"/>
        <v>0</v>
      </c>
      <c r="AS48" s="36">
        <f t="shared" si="31"/>
        <v>14.56</v>
      </c>
      <c r="AT48" s="36">
        <f t="shared" si="31"/>
        <v>0</v>
      </c>
      <c r="AU48" s="36">
        <f t="shared" si="31"/>
        <v>0</v>
      </c>
      <c r="AV48" s="36">
        <f t="shared" si="31"/>
        <v>0</v>
      </c>
      <c r="AW48" s="36">
        <f t="shared" si="31"/>
        <v>0</v>
      </c>
      <c r="AX48" s="36">
        <f t="shared" si="31"/>
        <v>0</v>
      </c>
      <c r="AY48" s="36">
        <f t="shared" si="31"/>
        <v>0</v>
      </c>
      <c r="AZ48" s="36">
        <f t="shared" si="31"/>
        <v>0</v>
      </c>
      <c r="BA48" s="36">
        <f t="shared" si="31"/>
        <v>0</v>
      </c>
      <c r="BB48" s="36">
        <f t="shared" si="31"/>
        <v>0</v>
      </c>
      <c r="BC48" s="36">
        <f t="shared" si="31"/>
        <v>34.449999999999996</v>
      </c>
      <c r="BD48" s="36">
        <f t="shared" si="31"/>
        <v>0</v>
      </c>
      <c r="BE48" s="36">
        <f t="shared" si="31"/>
        <v>0</v>
      </c>
      <c r="BF48" s="36">
        <f t="shared" si="31"/>
        <v>0</v>
      </c>
      <c r="BG48" s="36">
        <f t="shared" si="31"/>
        <v>0</v>
      </c>
      <c r="BH48" s="36">
        <f t="shared" si="31"/>
        <v>0</v>
      </c>
      <c r="BI48" s="36">
        <f t="shared" si="31"/>
        <v>0</v>
      </c>
      <c r="BJ48" s="36">
        <f t="shared" si="31"/>
        <v>0</v>
      </c>
      <c r="BK48" s="36">
        <f t="shared" si="31"/>
        <v>0</v>
      </c>
      <c r="BL48" s="36">
        <f t="shared" si="31"/>
        <v>0</v>
      </c>
      <c r="BM48" s="36">
        <f t="shared" si="31"/>
        <v>9.2700000000000014</v>
      </c>
      <c r="BN48" s="36">
        <f t="shared" si="31"/>
        <v>0</v>
      </c>
      <c r="BO48" s="36">
        <f t="shared" si="31"/>
        <v>0</v>
      </c>
      <c r="BP48" s="36">
        <f t="shared" si="31"/>
        <v>0</v>
      </c>
      <c r="BQ48" s="36">
        <f t="shared" si="31"/>
        <v>0</v>
      </c>
      <c r="BR48" s="36">
        <f t="shared" si="31"/>
        <v>0</v>
      </c>
      <c r="BS48" s="36">
        <f t="shared" si="31"/>
        <v>0</v>
      </c>
      <c r="BT48" s="36">
        <f t="shared" si="31"/>
        <v>0</v>
      </c>
      <c r="BU48" s="36">
        <f t="shared" si="31"/>
        <v>0</v>
      </c>
      <c r="BV48" s="36">
        <f t="shared" si="31"/>
        <v>0</v>
      </c>
      <c r="BW48" s="36">
        <f t="shared" si="31"/>
        <v>9.2700000000000014</v>
      </c>
      <c r="BX48" s="36">
        <f t="shared" si="31"/>
        <v>0</v>
      </c>
      <c r="BY48" s="36">
        <f t="shared" si="31"/>
        <v>0</v>
      </c>
      <c r="BZ48" s="36">
        <f t="shared" si="31"/>
        <v>0</v>
      </c>
      <c r="CA48" s="36">
        <f t="shared" ref="CA48:CP48" si="32">CA49+CA52</f>
        <v>0</v>
      </c>
      <c r="CB48" s="36">
        <f t="shared" si="32"/>
        <v>3.3746347999999999</v>
      </c>
      <c r="CC48" s="36">
        <f t="shared" si="32"/>
        <v>0</v>
      </c>
      <c r="CD48" s="36">
        <f t="shared" si="32"/>
        <v>0</v>
      </c>
      <c r="CE48" s="36">
        <f t="shared" si="32"/>
        <v>2.4513739999999999</v>
      </c>
      <c r="CF48" s="36">
        <f t="shared" si="32"/>
        <v>0.92326079999999999</v>
      </c>
      <c r="CG48" s="36">
        <f t="shared" si="32"/>
        <v>2.9804539999999999</v>
      </c>
      <c r="CH48" s="36">
        <f t="shared" si="32"/>
        <v>0</v>
      </c>
      <c r="CI48" s="36">
        <f t="shared" si="32"/>
        <v>0</v>
      </c>
      <c r="CJ48" s="36">
        <f t="shared" si="32"/>
        <v>2.4513739999999999</v>
      </c>
      <c r="CK48" s="36">
        <f t="shared" si="32"/>
        <v>0.92326079999999999</v>
      </c>
      <c r="CL48" s="36">
        <f t="shared" si="32"/>
        <v>2.9804539999999999</v>
      </c>
      <c r="CM48" s="36">
        <f t="shared" si="32"/>
        <v>0</v>
      </c>
      <c r="CN48" s="36">
        <f t="shared" si="32"/>
        <v>0</v>
      </c>
      <c r="CO48" s="36">
        <f t="shared" si="32"/>
        <v>2.4513739999999999</v>
      </c>
      <c r="CP48" s="36">
        <f t="shared" si="32"/>
        <v>0.92326079999999999</v>
      </c>
      <c r="CQ48" s="43"/>
      <c r="CR48" s="44"/>
      <c r="CS48" s="24"/>
    </row>
    <row r="49" spans="1:97" ht="60.75" customHeight="1">
      <c r="A49" s="40" t="s">
        <v>148</v>
      </c>
      <c r="B49" s="42" t="s">
        <v>149</v>
      </c>
      <c r="C49" s="35" t="s">
        <v>99</v>
      </c>
      <c r="D49" s="31" t="s">
        <v>182</v>
      </c>
      <c r="E49" s="31">
        <v>2020</v>
      </c>
      <c r="F49" s="31">
        <v>2024</v>
      </c>
      <c r="G49" s="31"/>
      <c r="H49" s="36">
        <f>H50+H51</f>
        <v>0.92</v>
      </c>
      <c r="I49" s="36">
        <f>I50+I51</f>
        <v>6.49</v>
      </c>
      <c r="J49" s="45">
        <v>44958</v>
      </c>
      <c r="K49" s="36">
        <f>K50+K51</f>
        <v>2.8923739999999998</v>
      </c>
      <c r="L49" s="36" t="s">
        <v>141</v>
      </c>
      <c r="M49" s="45">
        <v>44958</v>
      </c>
      <c r="N49" s="36">
        <v>0</v>
      </c>
      <c r="O49" s="36">
        <f t="shared" ref="O49:BT49" si="33">O50+O51</f>
        <v>0</v>
      </c>
      <c r="P49" s="36">
        <v>6.5</v>
      </c>
      <c r="Q49" s="36">
        <v>6.5</v>
      </c>
      <c r="R49" s="36">
        <f t="shared" si="33"/>
        <v>2.8923739999999998</v>
      </c>
      <c r="S49" s="36" t="s">
        <v>141</v>
      </c>
      <c r="T49" s="36">
        <f t="shared" si="33"/>
        <v>6.5</v>
      </c>
      <c r="U49" s="36">
        <f t="shared" si="33"/>
        <v>2.8923739999999998</v>
      </c>
      <c r="V49" s="36">
        <f t="shared" si="33"/>
        <v>0</v>
      </c>
      <c r="W49" s="36">
        <f t="shared" si="33"/>
        <v>0</v>
      </c>
      <c r="X49" s="36">
        <f t="shared" si="33"/>
        <v>0</v>
      </c>
      <c r="Y49" s="36">
        <f t="shared" si="33"/>
        <v>0</v>
      </c>
      <c r="Z49" s="36">
        <f t="shared" si="33"/>
        <v>0</v>
      </c>
      <c r="AA49" s="36">
        <f t="shared" si="33"/>
        <v>0</v>
      </c>
      <c r="AB49" s="36">
        <f t="shared" si="33"/>
        <v>0</v>
      </c>
      <c r="AC49" s="36">
        <f t="shared" si="33"/>
        <v>0</v>
      </c>
      <c r="AD49" s="36">
        <f t="shared" si="33"/>
        <v>0</v>
      </c>
      <c r="AE49" s="36">
        <f t="shared" si="33"/>
        <v>0</v>
      </c>
      <c r="AF49" s="36">
        <f t="shared" si="33"/>
        <v>0</v>
      </c>
      <c r="AG49" s="36">
        <f t="shared" si="33"/>
        <v>0</v>
      </c>
      <c r="AH49" s="36">
        <f t="shared" si="33"/>
        <v>0</v>
      </c>
      <c r="AI49" s="36">
        <f t="shared" si="33"/>
        <v>0.74</v>
      </c>
      <c r="AJ49" s="36">
        <f t="shared" si="33"/>
        <v>0</v>
      </c>
      <c r="AK49" s="36">
        <f t="shared" si="33"/>
        <v>0</v>
      </c>
      <c r="AL49" s="36">
        <f t="shared" si="33"/>
        <v>0</v>
      </c>
      <c r="AM49" s="36">
        <f t="shared" si="33"/>
        <v>0</v>
      </c>
      <c r="AN49" s="36">
        <f t="shared" si="33"/>
        <v>0</v>
      </c>
      <c r="AO49" s="36">
        <f t="shared" si="33"/>
        <v>0</v>
      </c>
      <c r="AP49" s="36">
        <f t="shared" si="33"/>
        <v>0</v>
      </c>
      <c r="AQ49" s="36">
        <f t="shared" si="33"/>
        <v>0</v>
      </c>
      <c r="AR49" s="36">
        <f t="shared" si="33"/>
        <v>0</v>
      </c>
      <c r="AS49" s="36">
        <f t="shared" si="33"/>
        <v>1.24</v>
      </c>
      <c r="AT49" s="36">
        <f t="shared" si="33"/>
        <v>0</v>
      </c>
      <c r="AU49" s="36">
        <f t="shared" si="33"/>
        <v>0</v>
      </c>
      <c r="AV49" s="36">
        <f t="shared" si="33"/>
        <v>0</v>
      </c>
      <c r="AW49" s="36">
        <f t="shared" si="33"/>
        <v>0</v>
      </c>
      <c r="AX49" s="36">
        <f t="shared" si="33"/>
        <v>0</v>
      </c>
      <c r="AY49" s="36">
        <f t="shared" si="33"/>
        <v>0</v>
      </c>
      <c r="AZ49" s="36">
        <f t="shared" si="33"/>
        <v>0</v>
      </c>
      <c r="BA49" s="36">
        <f t="shared" si="33"/>
        <v>0</v>
      </c>
      <c r="BB49" s="36">
        <f t="shared" si="33"/>
        <v>0</v>
      </c>
      <c r="BC49" s="36">
        <f t="shared" si="33"/>
        <v>2.96</v>
      </c>
      <c r="BD49" s="36">
        <f t="shared" si="33"/>
        <v>0</v>
      </c>
      <c r="BE49" s="36">
        <f t="shared" si="33"/>
        <v>0</v>
      </c>
      <c r="BF49" s="36">
        <f t="shared" si="33"/>
        <v>0</v>
      </c>
      <c r="BG49" s="36">
        <f t="shared" si="33"/>
        <v>0</v>
      </c>
      <c r="BH49" s="36">
        <f t="shared" si="33"/>
        <v>0</v>
      </c>
      <c r="BI49" s="36">
        <f t="shared" si="33"/>
        <v>0</v>
      </c>
      <c r="BJ49" s="36">
        <f t="shared" si="33"/>
        <v>0</v>
      </c>
      <c r="BK49" s="36">
        <f t="shared" si="33"/>
        <v>0</v>
      </c>
      <c r="BL49" s="36">
        <f t="shared" si="33"/>
        <v>0</v>
      </c>
      <c r="BM49" s="36">
        <f t="shared" si="33"/>
        <v>0.8</v>
      </c>
      <c r="BN49" s="36">
        <f t="shared" si="33"/>
        <v>0</v>
      </c>
      <c r="BO49" s="36">
        <f t="shared" si="33"/>
        <v>0</v>
      </c>
      <c r="BP49" s="36">
        <f t="shared" si="33"/>
        <v>0</v>
      </c>
      <c r="BQ49" s="36">
        <f t="shared" si="33"/>
        <v>0</v>
      </c>
      <c r="BR49" s="36">
        <f t="shared" si="33"/>
        <v>0</v>
      </c>
      <c r="BS49" s="36">
        <f t="shared" si="33"/>
        <v>0</v>
      </c>
      <c r="BT49" s="36">
        <f t="shared" si="33"/>
        <v>0</v>
      </c>
      <c r="BU49" s="36">
        <f t="shared" ref="BU49:CP49" si="34">BU50+BU51</f>
        <v>0</v>
      </c>
      <c r="BV49" s="36">
        <f t="shared" si="34"/>
        <v>0</v>
      </c>
      <c r="BW49" s="36">
        <f t="shared" si="34"/>
        <v>0.8</v>
      </c>
      <c r="BX49" s="36">
        <f t="shared" si="34"/>
        <v>0</v>
      </c>
      <c r="BY49" s="36">
        <f t="shared" si="34"/>
        <v>0</v>
      </c>
      <c r="BZ49" s="36">
        <f t="shared" si="34"/>
        <v>0</v>
      </c>
      <c r="CA49" s="36">
        <f t="shared" si="34"/>
        <v>0</v>
      </c>
      <c r="CB49" s="36">
        <f t="shared" si="34"/>
        <v>2.8923739999999998</v>
      </c>
      <c r="CC49" s="36">
        <f t="shared" si="34"/>
        <v>0</v>
      </c>
      <c r="CD49" s="36">
        <f t="shared" si="34"/>
        <v>0</v>
      </c>
      <c r="CE49" s="36">
        <f t="shared" si="34"/>
        <v>2.4513739999999999</v>
      </c>
      <c r="CF49" s="36">
        <f t="shared" si="34"/>
        <v>0.441</v>
      </c>
      <c r="CG49" s="36">
        <f t="shared" si="34"/>
        <v>2.8923739999999998</v>
      </c>
      <c r="CH49" s="36">
        <f t="shared" si="34"/>
        <v>0</v>
      </c>
      <c r="CI49" s="36">
        <f t="shared" si="34"/>
        <v>0</v>
      </c>
      <c r="CJ49" s="36">
        <f t="shared" si="34"/>
        <v>2.4513739999999999</v>
      </c>
      <c r="CK49" s="36">
        <f t="shared" si="34"/>
        <v>0.441</v>
      </c>
      <c r="CL49" s="36">
        <f t="shared" si="34"/>
        <v>2.8923739999999998</v>
      </c>
      <c r="CM49" s="36">
        <f t="shared" si="34"/>
        <v>0</v>
      </c>
      <c r="CN49" s="36">
        <f t="shared" si="34"/>
        <v>0</v>
      </c>
      <c r="CO49" s="36">
        <f t="shared" si="34"/>
        <v>2.4513739999999999</v>
      </c>
      <c r="CP49" s="36">
        <f t="shared" si="34"/>
        <v>0.441</v>
      </c>
      <c r="CQ49" s="43"/>
      <c r="CR49" s="44"/>
      <c r="CS49" s="24"/>
    </row>
    <row r="50" spans="1:97" ht="50.4" customHeight="1">
      <c r="A50" s="1" t="s">
        <v>197</v>
      </c>
      <c r="B50" s="46" t="s">
        <v>192</v>
      </c>
      <c r="C50" s="47" t="s">
        <v>99</v>
      </c>
      <c r="D50" s="42" t="s">
        <v>182</v>
      </c>
      <c r="E50" s="31">
        <v>2020</v>
      </c>
      <c r="F50" s="31">
        <v>2024</v>
      </c>
      <c r="G50" s="31"/>
      <c r="H50" s="31">
        <v>0.92</v>
      </c>
      <c r="I50" s="31">
        <v>6.49</v>
      </c>
      <c r="J50" s="48">
        <v>42736</v>
      </c>
      <c r="K50" s="31">
        <v>0</v>
      </c>
      <c r="L50" s="31" t="s">
        <v>141</v>
      </c>
      <c r="M50" s="31" t="s">
        <v>141</v>
      </c>
      <c r="N50" s="31">
        <v>0</v>
      </c>
      <c r="O50" s="31">
        <v>0</v>
      </c>
      <c r="P50" s="31">
        <v>6.5</v>
      </c>
      <c r="Q50" s="31">
        <v>6.5</v>
      </c>
      <c r="R50" s="31">
        <v>0</v>
      </c>
      <c r="S50" s="31">
        <v>0</v>
      </c>
      <c r="T50" s="31">
        <v>6.5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0.74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1.24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0</v>
      </c>
      <c r="AZ50" s="31">
        <v>0</v>
      </c>
      <c r="BA50" s="31">
        <v>0</v>
      </c>
      <c r="BB50" s="31">
        <v>0</v>
      </c>
      <c r="BC50" s="31">
        <v>2.96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0.8</v>
      </c>
      <c r="BN50" s="31">
        <v>0</v>
      </c>
      <c r="BO50" s="31">
        <v>0</v>
      </c>
      <c r="BP50" s="31">
        <v>0</v>
      </c>
      <c r="BQ50" s="31">
        <v>0</v>
      </c>
      <c r="BR50" s="31">
        <v>0</v>
      </c>
      <c r="BS50" s="31">
        <v>0</v>
      </c>
      <c r="BT50" s="31">
        <v>0</v>
      </c>
      <c r="BU50" s="31">
        <v>0</v>
      </c>
      <c r="BV50" s="31">
        <v>0</v>
      </c>
      <c r="BW50" s="31">
        <v>0.8</v>
      </c>
      <c r="BX50" s="31">
        <v>0</v>
      </c>
      <c r="BY50" s="31">
        <v>0</v>
      </c>
      <c r="BZ50" s="31">
        <v>0</v>
      </c>
      <c r="CA50" s="31">
        <v>0</v>
      </c>
      <c r="CB50" s="31">
        <v>0</v>
      </c>
      <c r="CC50" s="31">
        <v>0</v>
      </c>
      <c r="CD50" s="31">
        <v>0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43"/>
      <c r="CR50" s="44"/>
      <c r="CS50" s="24"/>
    </row>
    <row r="51" spans="1:97" ht="69" customHeight="1">
      <c r="A51" s="1" t="s">
        <v>198</v>
      </c>
      <c r="B51" s="38" t="s">
        <v>190</v>
      </c>
      <c r="C51" s="47" t="s">
        <v>189</v>
      </c>
      <c r="D51" s="42" t="s">
        <v>203</v>
      </c>
      <c r="E51" s="31">
        <v>2024</v>
      </c>
      <c r="F51" s="31">
        <v>2024</v>
      </c>
      <c r="G51" s="31"/>
      <c r="H51" s="31">
        <v>0</v>
      </c>
      <c r="I51" s="31">
        <v>0</v>
      </c>
      <c r="J51" s="48" t="s">
        <v>141</v>
      </c>
      <c r="K51" s="31">
        <v>2.8923739999999998</v>
      </c>
      <c r="L51" s="31" t="s">
        <v>141</v>
      </c>
      <c r="M51" s="31" t="s">
        <v>141</v>
      </c>
      <c r="N51" s="31">
        <v>0</v>
      </c>
      <c r="O51" s="31">
        <v>0</v>
      </c>
      <c r="P51" s="31">
        <v>0</v>
      </c>
      <c r="Q51" s="31">
        <v>0</v>
      </c>
      <c r="R51" s="31">
        <v>2.8923739999999998</v>
      </c>
      <c r="S51" s="31" t="s">
        <v>141</v>
      </c>
      <c r="T51" s="31">
        <v>0</v>
      </c>
      <c r="U51" s="31">
        <v>2.8923739999999998</v>
      </c>
      <c r="V51" s="31">
        <v>0</v>
      </c>
      <c r="W51" s="31">
        <v>0</v>
      </c>
      <c r="X51" s="31">
        <v>0</v>
      </c>
      <c r="Y51" s="31">
        <v>0</v>
      </c>
      <c r="Z51" s="31">
        <v>0</v>
      </c>
      <c r="AA51" s="31">
        <v>0</v>
      </c>
      <c r="AB51" s="31">
        <v>0</v>
      </c>
      <c r="AC51" s="3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31">
        <v>0</v>
      </c>
      <c r="AJ51" s="31">
        <v>0</v>
      </c>
      <c r="AK51" s="31">
        <v>0</v>
      </c>
      <c r="AL51" s="31">
        <v>0</v>
      </c>
      <c r="AM51" s="31">
        <v>0</v>
      </c>
      <c r="AN51" s="31">
        <v>0</v>
      </c>
      <c r="AO51" s="31">
        <v>0</v>
      </c>
      <c r="AP51" s="31">
        <v>0</v>
      </c>
      <c r="AQ51" s="31">
        <v>0</v>
      </c>
      <c r="AR51" s="31">
        <v>0</v>
      </c>
      <c r="AS51" s="31">
        <v>0</v>
      </c>
      <c r="AT51" s="31">
        <v>0</v>
      </c>
      <c r="AU51" s="31">
        <v>0</v>
      </c>
      <c r="AV51" s="31">
        <v>0</v>
      </c>
      <c r="AW51" s="31">
        <v>0</v>
      </c>
      <c r="AX51" s="31">
        <v>0</v>
      </c>
      <c r="AY51" s="31">
        <v>0</v>
      </c>
      <c r="AZ51" s="31">
        <v>0</v>
      </c>
      <c r="BA51" s="31">
        <v>0</v>
      </c>
      <c r="BB51" s="3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31">
        <v>0</v>
      </c>
      <c r="BI51" s="31">
        <v>0</v>
      </c>
      <c r="BJ51" s="31">
        <v>0</v>
      </c>
      <c r="BK51" s="31">
        <v>0</v>
      </c>
      <c r="BL51" s="31">
        <v>0</v>
      </c>
      <c r="BM51" s="31">
        <v>0</v>
      </c>
      <c r="BN51" s="31">
        <v>0</v>
      </c>
      <c r="BO51" s="31">
        <v>0</v>
      </c>
      <c r="BP51" s="31">
        <v>0</v>
      </c>
      <c r="BQ51" s="31">
        <v>0</v>
      </c>
      <c r="BR51" s="31">
        <v>0</v>
      </c>
      <c r="BS51" s="31">
        <v>0</v>
      </c>
      <c r="BT51" s="31">
        <v>0</v>
      </c>
      <c r="BU51" s="31">
        <v>0</v>
      </c>
      <c r="BV51" s="31">
        <v>0</v>
      </c>
      <c r="BW51" s="31">
        <v>0</v>
      </c>
      <c r="BX51" s="31">
        <v>0</v>
      </c>
      <c r="BY51" s="31">
        <v>0</v>
      </c>
      <c r="BZ51" s="31">
        <v>0</v>
      </c>
      <c r="CA51" s="31">
        <v>0</v>
      </c>
      <c r="CB51" s="31">
        <v>2.8923739999999998</v>
      </c>
      <c r="CC51" s="31">
        <v>0</v>
      </c>
      <c r="CD51" s="31">
        <v>0</v>
      </c>
      <c r="CE51" s="31">
        <v>2.4513739999999999</v>
      </c>
      <c r="CF51" s="31">
        <v>0.441</v>
      </c>
      <c r="CG51" s="31">
        <v>2.8923739999999998</v>
      </c>
      <c r="CH51" s="31">
        <v>0</v>
      </c>
      <c r="CI51" s="31">
        <v>0</v>
      </c>
      <c r="CJ51" s="31">
        <v>2.4513739999999999</v>
      </c>
      <c r="CK51" s="31">
        <v>0.441</v>
      </c>
      <c r="CL51" s="31">
        <v>2.8923739999999998</v>
      </c>
      <c r="CM51" s="31">
        <v>0</v>
      </c>
      <c r="CN51" s="31">
        <v>0</v>
      </c>
      <c r="CO51" s="31">
        <v>2.4513739999999999</v>
      </c>
      <c r="CP51" s="31">
        <v>0.441</v>
      </c>
      <c r="CQ51" s="43"/>
      <c r="CR51" s="44"/>
      <c r="CS51" s="24"/>
    </row>
    <row r="52" spans="1:97" s="54" customFormat="1" ht="52.8" customHeight="1">
      <c r="A52" s="56" t="s">
        <v>150</v>
      </c>
      <c r="B52" s="57" t="s">
        <v>151</v>
      </c>
      <c r="C52" s="58" t="s">
        <v>99</v>
      </c>
      <c r="D52" s="42" t="s">
        <v>182</v>
      </c>
      <c r="E52" s="31">
        <v>2020</v>
      </c>
      <c r="F52" s="31">
        <v>2024</v>
      </c>
      <c r="G52" s="31"/>
      <c r="H52" s="36">
        <f>H53+H54+H55+H56</f>
        <v>9.6999999999999993</v>
      </c>
      <c r="I52" s="36">
        <f>I53+I54+I55+I56</f>
        <v>68.39</v>
      </c>
      <c r="J52" s="48">
        <v>42736</v>
      </c>
      <c r="K52" s="36">
        <f>K53+K54+K55+K56+K57+K58+K59+K60</f>
        <v>0.48226079999999999</v>
      </c>
      <c r="L52" s="31">
        <f t="shared" ref="L52:O52" si="35">L53+L54</f>
        <v>0</v>
      </c>
      <c r="M52" s="31" t="s">
        <v>141</v>
      </c>
      <c r="N52" s="31">
        <f t="shared" si="35"/>
        <v>0</v>
      </c>
      <c r="O52" s="31">
        <f t="shared" si="35"/>
        <v>0</v>
      </c>
      <c r="P52" s="36">
        <f>P53+P54+P55+P56</f>
        <v>69.650000000000006</v>
      </c>
      <c r="Q52" s="36">
        <f t="shared" ref="Q52:CA52" si="36">Q53+Q54+Q55+Q56</f>
        <v>69.650000000000006</v>
      </c>
      <c r="R52" s="36">
        <f>R53+R54+R55+R56+R57+R58+R59+R60</f>
        <v>0.48226079999999999</v>
      </c>
      <c r="S52" s="36">
        <f t="shared" si="36"/>
        <v>0</v>
      </c>
      <c r="T52" s="36">
        <f t="shared" si="36"/>
        <v>69.650000000000006</v>
      </c>
      <c r="U52" s="36">
        <f>U53+U54+U55+U56+U57+U58+U59+U60</f>
        <v>0.48226079999999999</v>
      </c>
      <c r="V52" s="36">
        <f t="shared" si="36"/>
        <v>0</v>
      </c>
      <c r="W52" s="36">
        <f t="shared" si="36"/>
        <v>0</v>
      </c>
      <c r="X52" s="36">
        <f t="shared" si="36"/>
        <v>0</v>
      </c>
      <c r="Y52" s="36">
        <f t="shared" si="36"/>
        <v>0</v>
      </c>
      <c r="Z52" s="36">
        <f t="shared" si="36"/>
        <v>0</v>
      </c>
      <c r="AA52" s="36">
        <f t="shared" si="36"/>
        <v>0</v>
      </c>
      <c r="AB52" s="36">
        <f t="shared" si="36"/>
        <v>0</v>
      </c>
      <c r="AC52" s="36">
        <f t="shared" si="36"/>
        <v>0</v>
      </c>
      <c r="AD52" s="36">
        <f t="shared" si="36"/>
        <v>0</v>
      </c>
      <c r="AE52" s="36">
        <f t="shared" si="36"/>
        <v>0</v>
      </c>
      <c r="AF52" s="36">
        <f t="shared" si="36"/>
        <v>0</v>
      </c>
      <c r="AG52" s="36">
        <f t="shared" si="36"/>
        <v>0</v>
      </c>
      <c r="AH52" s="36">
        <f t="shared" si="36"/>
        <v>0</v>
      </c>
      <c r="AI52" s="37">
        <f t="shared" si="36"/>
        <v>7.8559999999999999</v>
      </c>
      <c r="AJ52" s="36">
        <f t="shared" si="36"/>
        <v>0</v>
      </c>
      <c r="AK52" s="36">
        <f t="shared" si="36"/>
        <v>0</v>
      </c>
      <c r="AL52" s="36">
        <f t="shared" si="36"/>
        <v>0</v>
      </c>
      <c r="AM52" s="36">
        <f t="shared" si="36"/>
        <v>0</v>
      </c>
      <c r="AN52" s="36">
        <f t="shared" si="36"/>
        <v>0</v>
      </c>
      <c r="AO52" s="36">
        <f t="shared" si="36"/>
        <v>0</v>
      </c>
      <c r="AP52" s="36">
        <f t="shared" si="36"/>
        <v>0</v>
      </c>
      <c r="AQ52" s="36">
        <f t="shared" si="36"/>
        <v>0</v>
      </c>
      <c r="AR52" s="36">
        <f t="shared" si="36"/>
        <v>0</v>
      </c>
      <c r="AS52" s="36">
        <f t="shared" si="36"/>
        <v>13.32</v>
      </c>
      <c r="AT52" s="36">
        <f t="shared" si="36"/>
        <v>0</v>
      </c>
      <c r="AU52" s="36">
        <f t="shared" si="36"/>
        <v>0</v>
      </c>
      <c r="AV52" s="36">
        <f t="shared" si="36"/>
        <v>0</v>
      </c>
      <c r="AW52" s="36">
        <f t="shared" si="36"/>
        <v>0</v>
      </c>
      <c r="AX52" s="36">
        <f t="shared" si="36"/>
        <v>0</v>
      </c>
      <c r="AY52" s="36">
        <f t="shared" si="36"/>
        <v>0</v>
      </c>
      <c r="AZ52" s="36">
        <f t="shared" si="36"/>
        <v>0</v>
      </c>
      <c r="BA52" s="36">
        <f t="shared" si="36"/>
        <v>0</v>
      </c>
      <c r="BB52" s="36">
        <f t="shared" si="36"/>
        <v>0</v>
      </c>
      <c r="BC52" s="36">
        <f t="shared" si="36"/>
        <v>31.49</v>
      </c>
      <c r="BD52" s="36">
        <f t="shared" si="36"/>
        <v>0</v>
      </c>
      <c r="BE52" s="36">
        <f t="shared" si="36"/>
        <v>0</v>
      </c>
      <c r="BF52" s="36">
        <f t="shared" si="36"/>
        <v>0</v>
      </c>
      <c r="BG52" s="36">
        <f t="shared" si="36"/>
        <v>0</v>
      </c>
      <c r="BH52" s="36">
        <f t="shared" si="36"/>
        <v>0</v>
      </c>
      <c r="BI52" s="36">
        <f t="shared" si="36"/>
        <v>0</v>
      </c>
      <c r="BJ52" s="36">
        <f t="shared" si="36"/>
        <v>0</v>
      </c>
      <c r="BK52" s="36">
        <f t="shared" si="36"/>
        <v>0</v>
      </c>
      <c r="BL52" s="36">
        <f t="shared" si="36"/>
        <v>0</v>
      </c>
      <c r="BM52" s="36">
        <f t="shared" si="36"/>
        <v>8.4700000000000006</v>
      </c>
      <c r="BN52" s="36">
        <f t="shared" si="36"/>
        <v>0</v>
      </c>
      <c r="BO52" s="36">
        <f t="shared" si="36"/>
        <v>0</v>
      </c>
      <c r="BP52" s="36">
        <f t="shared" si="36"/>
        <v>0</v>
      </c>
      <c r="BQ52" s="36">
        <f t="shared" si="36"/>
        <v>0</v>
      </c>
      <c r="BR52" s="36">
        <f t="shared" si="36"/>
        <v>0</v>
      </c>
      <c r="BS52" s="36">
        <f t="shared" si="36"/>
        <v>0</v>
      </c>
      <c r="BT52" s="36">
        <f t="shared" si="36"/>
        <v>0</v>
      </c>
      <c r="BU52" s="36">
        <f t="shared" si="36"/>
        <v>0</v>
      </c>
      <c r="BV52" s="36">
        <f t="shared" si="36"/>
        <v>0</v>
      </c>
      <c r="BW52" s="36">
        <f t="shared" si="36"/>
        <v>8.4700000000000006</v>
      </c>
      <c r="BX52" s="36">
        <f t="shared" si="36"/>
        <v>0</v>
      </c>
      <c r="BY52" s="36">
        <f t="shared" si="36"/>
        <v>0</v>
      </c>
      <c r="BZ52" s="36">
        <f t="shared" si="36"/>
        <v>0</v>
      </c>
      <c r="CA52" s="36">
        <f t="shared" si="36"/>
        <v>0</v>
      </c>
      <c r="CB52" s="36">
        <f>CB53+CB54+CB55+CB56+CB57+CB58+CB59+CB60</f>
        <v>0.48226079999999999</v>
      </c>
      <c r="CC52" s="36">
        <f t="shared" ref="CC52:CO52" si="37">CC53+CC54+CC55+CC56</f>
        <v>0</v>
      </c>
      <c r="CD52" s="36">
        <f t="shared" si="37"/>
        <v>0</v>
      </c>
      <c r="CE52" s="36">
        <f t="shared" si="37"/>
        <v>0</v>
      </c>
      <c r="CF52" s="36">
        <f>CF53+CF54+CF55+CF56+CF57+CF58+CF59+CF60</f>
        <v>0.48226079999999999</v>
      </c>
      <c r="CG52" s="36">
        <f>CG53+CG54+CG55+CG56+CG57</f>
        <v>8.8080000000000006E-2</v>
      </c>
      <c r="CH52" s="36">
        <f t="shared" si="37"/>
        <v>0</v>
      </c>
      <c r="CI52" s="36">
        <f t="shared" si="37"/>
        <v>0</v>
      </c>
      <c r="CJ52" s="36">
        <f t="shared" si="37"/>
        <v>0</v>
      </c>
      <c r="CK52" s="36">
        <f>CK53+CK54+CK55+CK56+CK57+CK58+CK59+CK60</f>
        <v>0.48226079999999999</v>
      </c>
      <c r="CL52" s="36">
        <f>CL53+CL54+CL55+CL56+CL57</f>
        <v>8.8080000000000006E-2</v>
      </c>
      <c r="CM52" s="36">
        <f t="shared" si="37"/>
        <v>0</v>
      </c>
      <c r="CN52" s="36">
        <f t="shared" si="37"/>
        <v>0</v>
      </c>
      <c r="CO52" s="36">
        <f t="shared" si="37"/>
        <v>0</v>
      </c>
      <c r="CP52" s="36">
        <f>CP53+CP54+CP55+CP56+CP57+CP58+CP59+CP60</f>
        <v>0.48226079999999999</v>
      </c>
      <c r="CQ52" s="43"/>
      <c r="CR52" s="59"/>
      <c r="CS52" s="24"/>
    </row>
    <row r="53" spans="1:97" ht="40.799999999999997" customHeight="1">
      <c r="A53" s="1" t="s">
        <v>199</v>
      </c>
      <c r="B53" s="46" t="s">
        <v>193</v>
      </c>
      <c r="C53" s="47" t="s">
        <v>99</v>
      </c>
      <c r="D53" s="42" t="s">
        <v>182</v>
      </c>
      <c r="E53" s="31">
        <v>2020</v>
      </c>
      <c r="F53" s="31">
        <v>2024</v>
      </c>
      <c r="G53" s="31"/>
      <c r="H53" s="31">
        <v>1.55</v>
      </c>
      <c r="I53" s="31">
        <v>10.93</v>
      </c>
      <c r="J53" s="48">
        <v>42736</v>
      </c>
      <c r="K53" s="31">
        <v>0</v>
      </c>
      <c r="L53" s="31">
        <v>0</v>
      </c>
      <c r="M53" s="31" t="s">
        <v>141</v>
      </c>
      <c r="N53" s="31">
        <v>0</v>
      </c>
      <c r="O53" s="31">
        <v>0</v>
      </c>
      <c r="P53" s="31">
        <v>11.13</v>
      </c>
      <c r="Q53" s="31">
        <v>11.13</v>
      </c>
      <c r="R53" s="31">
        <v>0</v>
      </c>
      <c r="S53" s="31">
        <v>0</v>
      </c>
      <c r="T53" s="31">
        <v>11.13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7">
        <v>1.264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2.13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5.01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1.35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1.35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43"/>
      <c r="CR53" s="44"/>
      <c r="CS53" s="24"/>
    </row>
    <row r="54" spans="1:97" ht="51" customHeight="1">
      <c r="A54" s="1" t="s">
        <v>200</v>
      </c>
      <c r="B54" s="46" t="s">
        <v>194</v>
      </c>
      <c r="C54" s="47" t="s">
        <v>99</v>
      </c>
      <c r="D54" s="42" t="s">
        <v>182</v>
      </c>
      <c r="E54" s="31">
        <v>2020</v>
      </c>
      <c r="F54" s="31">
        <v>2024</v>
      </c>
      <c r="G54" s="31"/>
      <c r="H54" s="31">
        <v>0.94</v>
      </c>
      <c r="I54" s="31">
        <v>6.63</v>
      </c>
      <c r="J54" s="48">
        <v>42736</v>
      </c>
      <c r="K54" s="31">
        <v>0</v>
      </c>
      <c r="L54" s="31">
        <v>0</v>
      </c>
      <c r="M54" s="31" t="s">
        <v>141</v>
      </c>
      <c r="N54" s="31">
        <v>0</v>
      </c>
      <c r="O54" s="31">
        <v>0</v>
      </c>
      <c r="P54" s="31">
        <v>6.7</v>
      </c>
      <c r="Q54" s="31">
        <v>6.7</v>
      </c>
      <c r="R54" s="31">
        <v>0</v>
      </c>
      <c r="S54" s="31">
        <v>0</v>
      </c>
      <c r="T54" s="31">
        <v>6.7</v>
      </c>
      <c r="U54" s="31">
        <v>0</v>
      </c>
      <c r="V54" s="31">
        <v>0</v>
      </c>
      <c r="W54" s="31">
        <v>0</v>
      </c>
      <c r="X54" s="31">
        <v>0</v>
      </c>
      <c r="Y54" s="31">
        <v>0</v>
      </c>
      <c r="Z54" s="31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7">
        <v>0.76400000000000001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  <c r="AR54" s="31">
        <v>0</v>
      </c>
      <c r="AS54" s="31">
        <v>1.28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>
        <v>3.03</v>
      </c>
      <c r="BD54" s="31">
        <v>0</v>
      </c>
      <c r="BE54" s="31">
        <v>0</v>
      </c>
      <c r="BF54" s="31">
        <v>0</v>
      </c>
      <c r="BG54" s="31">
        <v>0</v>
      </c>
      <c r="BH54" s="31">
        <v>0</v>
      </c>
      <c r="BI54" s="31">
        <v>0</v>
      </c>
      <c r="BJ54" s="31">
        <v>0</v>
      </c>
      <c r="BK54" s="31">
        <v>0</v>
      </c>
      <c r="BL54" s="31">
        <v>0</v>
      </c>
      <c r="BM54" s="31">
        <v>0.82</v>
      </c>
      <c r="BN54" s="31">
        <v>0</v>
      </c>
      <c r="BO54" s="31">
        <v>0</v>
      </c>
      <c r="BP54" s="31">
        <v>0</v>
      </c>
      <c r="BQ54" s="31">
        <v>0</v>
      </c>
      <c r="BR54" s="31">
        <v>0</v>
      </c>
      <c r="BS54" s="31">
        <v>0</v>
      </c>
      <c r="BT54" s="31">
        <v>0</v>
      </c>
      <c r="BU54" s="31">
        <v>0</v>
      </c>
      <c r="BV54" s="31">
        <v>0</v>
      </c>
      <c r="BW54" s="31">
        <v>0.82</v>
      </c>
      <c r="BX54" s="31">
        <v>0</v>
      </c>
      <c r="BY54" s="31">
        <v>0</v>
      </c>
      <c r="BZ54" s="31">
        <v>0</v>
      </c>
      <c r="CA54" s="31">
        <v>0</v>
      </c>
      <c r="CB54" s="31">
        <v>0</v>
      </c>
      <c r="CC54" s="31">
        <v>0</v>
      </c>
      <c r="CD54" s="31">
        <v>0</v>
      </c>
      <c r="CE54" s="31">
        <v>0</v>
      </c>
      <c r="CF54" s="31">
        <v>0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0</v>
      </c>
      <c r="CQ54" s="43"/>
      <c r="CR54" s="44"/>
      <c r="CS54" s="24"/>
    </row>
    <row r="55" spans="1:97" ht="75" customHeight="1">
      <c r="A55" s="1" t="s">
        <v>201</v>
      </c>
      <c r="B55" s="46" t="s">
        <v>195</v>
      </c>
      <c r="C55" s="47" t="s">
        <v>99</v>
      </c>
      <c r="D55" s="42" t="s">
        <v>182</v>
      </c>
      <c r="E55" s="31">
        <v>2020</v>
      </c>
      <c r="F55" s="31">
        <v>2024</v>
      </c>
      <c r="G55" s="31"/>
      <c r="H55" s="31">
        <v>0.16</v>
      </c>
      <c r="I55" s="31">
        <v>1.1299999999999999</v>
      </c>
      <c r="J55" s="48">
        <v>42736</v>
      </c>
      <c r="K55" s="31">
        <v>0</v>
      </c>
      <c r="L55" s="31">
        <v>0</v>
      </c>
      <c r="M55" s="31" t="s">
        <v>141</v>
      </c>
      <c r="N55" s="31">
        <v>0</v>
      </c>
      <c r="O55" s="31">
        <v>0</v>
      </c>
      <c r="P55" s="31">
        <v>1.17</v>
      </c>
      <c r="Q55" s="31">
        <v>1.17</v>
      </c>
      <c r="R55" s="31">
        <v>0</v>
      </c>
      <c r="S55" s="31">
        <v>0</v>
      </c>
      <c r="T55" s="31">
        <v>1.17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7">
        <v>0.124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0.22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0.52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0.14000000000000001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0.14000000000000001</v>
      </c>
      <c r="BX55" s="31">
        <v>0</v>
      </c>
      <c r="BY55" s="31">
        <v>0</v>
      </c>
      <c r="BZ55" s="31">
        <v>0</v>
      </c>
      <c r="CA55" s="31">
        <v>0</v>
      </c>
      <c r="CB55" s="31">
        <v>0</v>
      </c>
      <c r="CC55" s="31">
        <v>0</v>
      </c>
      <c r="CD55" s="31">
        <v>0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  <c r="CN55" s="31">
        <v>0</v>
      </c>
      <c r="CO55" s="31">
        <v>0</v>
      </c>
      <c r="CP55" s="31">
        <v>0</v>
      </c>
      <c r="CQ55" s="43"/>
      <c r="CR55" s="44"/>
      <c r="CS55" s="24"/>
    </row>
    <row r="56" spans="1:97" ht="60.75" customHeight="1">
      <c r="A56" s="1" t="s">
        <v>202</v>
      </c>
      <c r="B56" s="46" t="s">
        <v>196</v>
      </c>
      <c r="C56" s="47" t="s">
        <v>99</v>
      </c>
      <c r="D56" s="42" t="s">
        <v>182</v>
      </c>
      <c r="E56" s="31">
        <v>2020</v>
      </c>
      <c r="F56" s="31">
        <v>2024</v>
      </c>
      <c r="G56" s="31"/>
      <c r="H56" s="36">
        <v>7.05</v>
      </c>
      <c r="I56" s="36">
        <v>49.7</v>
      </c>
      <c r="J56" s="48">
        <v>42736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50.65</v>
      </c>
      <c r="Q56" s="36">
        <v>50.65</v>
      </c>
      <c r="R56" s="36">
        <v>0</v>
      </c>
      <c r="S56" s="36">
        <v>0</v>
      </c>
      <c r="T56" s="36">
        <v>50.65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7">
        <v>5.7039999999999997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9.69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22.93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6">
        <v>6.16</v>
      </c>
      <c r="BN56" s="36">
        <v>0</v>
      </c>
      <c r="BO56" s="36">
        <v>0</v>
      </c>
      <c r="BP56" s="36">
        <v>0</v>
      </c>
      <c r="BQ56" s="36">
        <v>0</v>
      </c>
      <c r="BR56" s="36">
        <v>0</v>
      </c>
      <c r="BS56" s="36">
        <v>0</v>
      </c>
      <c r="BT56" s="36">
        <v>0</v>
      </c>
      <c r="BU56" s="36">
        <v>0</v>
      </c>
      <c r="BV56" s="36">
        <v>0</v>
      </c>
      <c r="BW56" s="36">
        <v>6.16</v>
      </c>
      <c r="BX56" s="36">
        <v>0</v>
      </c>
      <c r="BY56" s="36">
        <v>0</v>
      </c>
      <c r="BZ56" s="36">
        <v>0</v>
      </c>
      <c r="CA56" s="36">
        <v>0</v>
      </c>
      <c r="CB56" s="36">
        <v>0</v>
      </c>
      <c r="CC56" s="36">
        <v>0</v>
      </c>
      <c r="CD56" s="36">
        <v>0</v>
      </c>
      <c r="CE56" s="36">
        <v>0</v>
      </c>
      <c r="CF56" s="36">
        <v>0</v>
      </c>
      <c r="CG56" s="36">
        <v>0</v>
      </c>
      <c r="CH56" s="36">
        <v>0</v>
      </c>
      <c r="CI56" s="36">
        <v>0</v>
      </c>
      <c r="CJ56" s="36">
        <v>0</v>
      </c>
      <c r="CK56" s="36">
        <v>0</v>
      </c>
      <c r="CL56" s="36">
        <v>0</v>
      </c>
      <c r="CM56" s="36">
        <v>0</v>
      </c>
      <c r="CN56" s="36">
        <v>0</v>
      </c>
      <c r="CO56" s="36">
        <v>0</v>
      </c>
      <c r="CP56" s="36">
        <v>0</v>
      </c>
      <c r="CQ56" s="43"/>
      <c r="CR56" s="44"/>
      <c r="CS56" s="24"/>
    </row>
    <row r="57" spans="1:97" s="54" customFormat="1" ht="60.75" customHeight="1">
      <c r="A57" s="56" t="s">
        <v>204</v>
      </c>
      <c r="B57" s="60" t="s">
        <v>208</v>
      </c>
      <c r="C57" s="58" t="s">
        <v>99</v>
      </c>
      <c r="D57" s="42" t="s">
        <v>203</v>
      </c>
      <c r="E57" s="31">
        <v>2024</v>
      </c>
      <c r="F57" s="31">
        <v>2024</v>
      </c>
      <c r="G57" s="31"/>
      <c r="H57" s="36">
        <v>0</v>
      </c>
      <c r="I57" s="36">
        <v>0</v>
      </c>
      <c r="J57" s="48" t="s">
        <v>141</v>
      </c>
      <c r="K57" s="36">
        <v>8.8080000000000006E-2</v>
      </c>
      <c r="L57" s="36" t="s">
        <v>141</v>
      </c>
      <c r="M57" s="36" t="s">
        <v>141</v>
      </c>
      <c r="N57" s="36">
        <v>0</v>
      </c>
      <c r="O57" s="36">
        <v>0</v>
      </c>
      <c r="P57" s="36">
        <v>0</v>
      </c>
      <c r="Q57" s="36">
        <v>0</v>
      </c>
      <c r="R57" s="36">
        <v>8.8080000000000006E-2</v>
      </c>
      <c r="S57" s="36" t="s">
        <v>141</v>
      </c>
      <c r="T57" s="36">
        <v>0</v>
      </c>
      <c r="U57" s="36">
        <v>8.8080000000000006E-2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7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  <c r="BP57" s="36">
        <v>0</v>
      </c>
      <c r="BQ57" s="36">
        <v>0</v>
      </c>
      <c r="BR57" s="36">
        <v>0</v>
      </c>
      <c r="BS57" s="36">
        <v>0</v>
      </c>
      <c r="BT57" s="36">
        <v>0</v>
      </c>
      <c r="BU57" s="36">
        <v>0</v>
      </c>
      <c r="BV57" s="36">
        <v>0</v>
      </c>
      <c r="BW57" s="36">
        <v>0</v>
      </c>
      <c r="BX57" s="36">
        <v>0</v>
      </c>
      <c r="BY57" s="36">
        <v>0</v>
      </c>
      <c r="BZ57" s="36">
        <v>0</v>
      </c>
      <c r="CA57" s="36">
        <v>0</v>
      </c>
      <c r="CB57" s="36">
        <v>8.8080000000000006E-2</v>
      </c>
      <c r="CC57" s="36">
        <v>0</v>
      </c>
      <c r="CD57" s="36">
        <v>0</v>
      </c>
      <c r="CE57" s="36">
        <v>0</v>
      </c>
      <c r="CF57" s="36">
        <v>8.8080000000000006E-2</v>
      </c>
      <c r="CG57" s="36">
        <v>8.8080000000000006E-2</v>
      </c>
      <c r="CH57" s="36">
        <v>0</v>
      </c>
      <c r="CI57" s="36">
        <v>0</v>
      </c>
      <c r="CJ57" s="36">
        <v>0</v>
      </c>
      <c r="CK57" s="36">
        <v>8.8080000000000006E-2</v>
      </c>
      <c r="CL57" s="36">
        <v>8.8080000000000006E-2</v>
      </c>
      <c r="CM57" s="36">
        <v>0</v>
      </c>
      <c r="CN57" s="36">
        <v>0</v>
      </c>
      <c r="CO57" s="36">
        <v>0</v>
      </c>
      <c r="CP57" s="36">
        <v>8.8080000000000006E-2</v>
      </c>
      <c r="CQ57" s="43"/>
      <c r="CR57" s="59"/>
      <c r="CS57" s="24"/>
    </row>
    <row r="58" spans="1:97" s="54" customFormat="1" ht="60.75" customHeight="1">
      <c r="A58" s="56" t="s">
        <v>205</v>
      </c>
      <c r="B58" s="60" t="s">
        <v>209</v>
      </c>
      <c r="C58" s="58" t="s">
        <v>99</v>
      </c>
      <c r="D58" s="42" t="s">
        <v>203</v>
      </c>
      <c r="E58" s="31">
        <v>2024</v>
      </c>
      <c r="F58" s="31">
        <v>2024</v>
      </c>
      <c r="G58" s="31"/>
      <c r="H58" s="36">
        <v>0</v>
      </c>
      <c r="I58" s="36">
        <v>0</v>
      </c>
      <c r="J58" s="48" t="s">
        <v>141</v>
      </c>
      <c r="K58" s="36">
        <v>8.8080000000000006E-2</v>
      </c>
      <c r="L58" s="36" t="s">
        <v>141</v>
      </c>
      <c r="M58" s="36" t="s">
        <v>141</v>
      </c>
      <c r="N58" s="36">
        <v>0</v>
      </c>
      <c r="O58" s="36">
        <v>0</v>
      </c>
      <c r="P58" s="36">
        <v>0</v>
      </c>
      <c r="Q58" s="36">
        <v>0</v>
      </c>
      <c r="R58" s="36">
        <v>8.8080000000000006E-2</v>
      </c>
      <c r="S58" s="36" t="s">
        <v>141</v>
      </c>
      <c r="T58" s="36">
        <v>0</v>
      </c>
      <c r="U58" s="36">
        <v>8.8080000000000006E-2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7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>
        <v>0</v>
      </c>
      <c r="BR58" s="36">
        <v>0</v>
      </c>
      <c r="BS58" s="36">
        <v>0</v>
      </c>
      <c r="BT58" s="36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>
        <v>0</v>
      </c>
      <c r="CA58" s="36">
        <v>0</v>
      </c>
      <c r="CB58" s="36">
        <v>8.8080000000000006E-2</v>
      </c>
      <c r="CC58" s="36">
        <v>0</v>
      </c>
      <c r="CD58" s="36">
        <v>0</v>
      </c>
      <c r="CE58" s="36">
        <v>0</v>
      </c>
      <c r="CF58" s="36">
        <v>8.8080000000000006E-2</v>
      </c>
      <c r="CG58" s="36">
        <v>8.8080000000000006E-2</v>
      </c>
      <c r="CH58" s="36">
        <v>0</v>
      </c>
      <c r="CI58" s="36">
        <v>0</v>
      </c>
      <c r="CJ58" s="36">
        <v>0</v>
      </c>
      <c r="CK58" s="36">
        <v>8.8080000000000006E-2</v>
      </c>
      <c r="CL58" s="36">
        <v>8.8080000000000006E-2</v>
      </c>
      <c r="CM58" s="36">
        <v>0</v>
      </c>
      <c r="CN58" s="36">
        <v>0</v>
      </c>
      <c r="CO58" s="36">
        <v>0</v>
      </c>
      <c r="CP58" s="36">
        <v>8.8080000000000006E-2</v>
      </c>
      <c r="CQ58" s="43"/>
      <c r="CR58" s="59"/>
      <c r="CS58" s="24"/>
    </row>
    <row r="59" spans="1:97" s="54" customFormat="1" ht="60.75" customHeight="1">
      <c r="A59" s="56" t="s">
        <v>206</v>
      </c>
      <c r="B59" s="60" t="s">
        <v>210</v>
      </c>
      <c r="C59" s="58" t="s">
        <v>99</v>
      </c>
      <c r="D59" s="42" t="s">
        <v>203</v>
      </c>
      <c r="E59" s="31">
        <v>2024</v>
      </c>
      <c r="F59" s="31">
        <v>2024</v>
      </c>
      <c r="G59" s="31"/>
      <c r="H59" s="36">
        <v>0</v>
      </c>
      <c r="I59" s="36">
        <v>0</v>
      </c>
      <c r="J59" s="48" t="s">
        <v>141</v>
      </c>
      <c r="K59" s="36">
        <v>0.129996</v>
      </c>
      <c r="L59" s="36" t="s">
        <v>141</v>
      </c>
      <c r="M59" s="36" t="s">
        <v>141</v>
      </c>
      <c r="N59" s="36">
        <v>0</v>
      </c>
      <c r="O59" s="36">
        <v>0</v>
      </c>
      <c r="P59" s="36">
        <v>0</v>
      </c>
      <c r="Q59" s="36">
        <v>0</v>
      </c>
      <c r="R59" s="36">
        <v>0.129996</v>
      </c>
      <c r="S59" s="36" t="s">
        <v>141</v>
      </c>
      <c r="T59" s="36">
        <v>0</v>
      </c>
      <c r="U59" s="36">
        <v>0.129996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7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  <c r="BP59" s="36">
        <v>0</v>
      </c>
      <c r="BQ59" s="36">
        <v>0</v>
      </c>
      <c r="BR59" s="36">
        <v>0</v>
      </c>
      <c r="BS59" s="36">
        <v>0</v>
      </c>
      <c r="BT59" s="36">
        <v>0</v>
      </c>
      <c r="BU59" s="36">
        <v>0</v>
      </c>
      <c r="BV59" s="36">
        <v>0</v>
      </c>
      <c r="BW59" s="36">
        <v>0</v>
      </c>
      <c r="BX59" s="36">
        <v>0</v>
      </c>
      <c r="BY59" s="36">
        <v>0</v>
      </c>
      <c r="BZ59" s="36">
        <v>0</v>
      </c>
      <c r="CA59" s="36">
        <v>0</v>
      </c>
      <c r="CB59" s="36">
        <v>0.129996</v>
      </c>
      <c r="CC59" s="36">
        <v>0</v>
      </c>
      <c r="CD59" s="36">
        <v>0</v>
      </c>
      <c r="CE59" s="36">
        <v>0</v>
      </c>
      <c r="CF59" s="36">
        <v>0.129996</v>
      </c>
      <c r="CG59" s="36">
        <v>0.129996</v>
      </c>
      <c r="CH59" s="36">
        <v>0</v>
      </c>
      <c r="CI59" s="36">
        <v>0</v>
      </c>
      <c r="CJ59" s="36">
        <v>0</v>
      </c>
      <c r="CK59" s="36">
        <v>0.129996</v>
      </c>
      <c r="CL59" s="36">
        <v>0.129996</v>
      </c>
      <c r="CM59" s="36">
        <v>0</v>
      </c>
      <c r="CN59" s="36">
        <v>0</v>
      </c>
      <c r="CO59" s="36">
        <v>0</v>
      </c>
      <c r="CP59" s="36">
        <v>0.129996</v>
      </c>
      <c r="CQ59" s="43"/>
      <c r="CR59" s="59"/>
      <c r="CS59" s="24"/>
    </row>
    <row r="60" spans="1:97" s="54" customFormat="1" ht="60.75" customHeight="1">
      <c r="A60" s="56" t="s">
        <v>207</v>
      </c>
      <c r="B60" s="60" t="s">
        <v>211</v>
      </c>
      <c r="C60" s="58" t="s">
        <v>99</v>
      </c>
      <c r="D60" s="42" t="s">
        <v>203</v>
      </c>
      <c r="E60" s="31">
        <v>2024</v>
      </c>
      <c r="F60" s="31">
        <v>2024</v>
      </c>
      <c r="G60" s="31"/>
      <c r="H60" s="36">
        <v>0</v>
      </c>
      <c r="I60" s="36">
        <v>0</v>
      </c>
      <c r="J60" s="48" t="s">
        <v>141</v>
      </c>
      <c r="K60" s="36">
        <v>0.17610480000000001</v>
      </c>
      <c r="L60" s="36" t="s">
        <v>141</v>
      </c>
      <c r="M60" s="36" t="s">
        <v>141</v>
      </c>
      <c r="N60" s="36">
        <v>0</v>
      </c>
      <c r="O60" s="36">
        <v>0</v>
      </c>
      <c r="P60" s="36">
        <v>0</v>
      </c>
      <c r="Q60" s="36">
        <v>0</v>
      </c>
      <c r="R60" s="36">
        <v>0.17610480000000001</v>
      </c>
      <c r="S60" s="36" t="s">
        <v>141</v>
      </c>
      <c r="T60" s="36">
        <v>0</v>
      </c>
      <c r="U60" s="36">
        <v>0.17610480000000001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7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  <c r="BP60" s="36">
        <v>0</v>
      </c>
      <c r="BQ60" s="36">
        <v>0</v>
      </c>
      <c r="BR60" s="36">
        <v>0</v>
      </c>
      <c r="BS60" s="36">
        <v>0</v>
      </c>
      <c r="BT60" s="36">
        <v>0</v>
      </c>
      <c r="BU60" s="36">
        <v>0</v>
      </c>
      <c r="BV60" s="36">
        <v>0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0.17610480000000001</v>
      </c>
      <c r="CC60" s="36">
        <v>0</v>
      </c>
      <c r="CD60" s="36">
        <v>0</v>
      </c>
      <c r="CE60" s="36">
        <v>0</v>
      </c>
      <c r="CF60" s="36">
        <v>0.17610480000000001</v>
      </c>
      <c r="CG60" s="36">
        <v>0.17610480000000001</v>
      </c>
      <c r="CH60" s="36">
        <v>0</v>
      </c>
      <c r="CI60" s="36">
        <v>0</v>
      </c>
      <c r="CJ60" s="36">
        <v>0</v>
      </c>
      <c r="CK60" s="36">
        <v>0.17610480000000001</v>
      </c>
      <c r="CL60" s="36">
        <v>0.17610480000000001</v>
      </c>
      <c r="CM60" s="36">
        <v>0</v>
      </c>
      <c r="CN60" s="36">
        <v>0</v>
      </c>
      <c r="CO60" s="36">
        <v>0</v>
      </c>
      <c r="CP60" s="36">
        <v>0.17610480000000001</v>
      </c>
      <c r="CQ60" s="43"/>
      <c r="CR60" s="59"/>
      <c r="CS60" s="24"/>
    </row>
    <row r="61" spans="1:97" ht="53.25" customHeight="1">
      <c r="A61" s="40" t="s">
        <v>152</v>
      </c>
      <c r="B61" s="42" t="s">
        <v>153</v>
      </c>
      <c r="C61" s="35" t="s">
        <v>99</v>
      </c>
      <c r="D61" s="31"/>
      <c r="E61" s="31"/>
      <c r="F61" s="31"/>
      <c r="G61" s="31"/>
      <c r="H61" s="36">
        <f t="shared" ref="H61:AM61" si="38">H62+H63</f>
        <v>0</v>
      </c>
      <c r="I61" s="36">
        <f t="shared" si="38"/>
        <v>0</v>
      </c>
      <c r="J61" s="36">
        <f t="shared" si="38"/>
        <v>0</v>
      </c>
      <c r="K61" s="36">
        <f t="shared" si="38"/>
        <v>0</v>
      </c>
      <c r="L61" s="36">
        <f t="shared" si="38"/>
        <v>0</v>
      </c>
      <c r="M61" s="36">
        <f t="shared" si="38"/>
        <v>0</v>
      </c>
      <c r="N61" s="36">
        <f t="shared" si="38"/>
        <v>0</v>
      </c>
      <c r="O61" s="36">
        <f t="shared" si="38"/>
        <v>0</v>
      </c>
      <c r="P61" s="36">
        <f t="shared" si="38"/>
        <v>0</v>
      </c>
      <c r="Q61" s="36">
        <f t="shared" si="38"/>
        <v>0</v>
      </c>
      <c r="R61" s="36">
        <f t="shared" si="38"/>
        <v>0</v>
      </c>
      <c r="S61" s="36">
        <f t="shared" si="38"/>
        <v>0</v>
      </c>
      <c r="T61" s="36">
        <f t="shared" si="38"/>
        <v>0</v>
      </c>
      <c r="U61" s="36">
        <f t="shared" si="38"/>
        <v>0</v>
      </c>
      <c r="V61" s="36">
        <f t="shared" si="38"/>
        <v>0</v>
      </c>
      <c r="W61" s="36">
        <f t="shared" si="38"/>
        <v>0</v>
      </c>
      <c r="X61" s="36">
        <f t="shared" si="38"/>
        <v>0</v>
      </c>
      <c r="Y61" s="36">
        <f t="shared" si="38"/>
        <v>0</v>
      </c>
      <c r="Z61" s="36">
        <f t="shared" si="38"/>
        <v>0</v>
      </c>
      <c r="AA61" s="36">
        <f t="shared" si="38"/>
        <v>0</v>
      </c>
      <c r="AB61" s="36">
        <f t="shared" si="38"/>
        <v>0</v>
      </c>
      <c r="AC61" s="36">
        <f t="shared" si="38"/>
        <v>0</v>
      </c>
      <c r="AD61" s="36">
        <f t="shared" si="38"/>
        <v>0</v>
      </c>
      <c r="AE61" s="36">
        <f t="shared" si="38"/>
        <v>0</v>
      </c>
      <c r="AF61" s="36">
        <f t="shared" si="38"/>
        <v>0</v>
      </c>
      <c r="AG61" s="36">
        <f t="shared" si="38"/>
        <v>0</v>
      </c>
      <c r="AH61" s="36">
        <f t="shared" si="38"/>
        <v>0</v>
      </c>
      <c r="AI61" s="36">
        <f t="shared" si="38"/>
        <v>0</v>
      </c>
      <c r="AJ61" s="36">
        <f t="shared" si="38"/>
        <v>0</v>
      </c>
      <c r="AK61" s="36">
        <f t="shared" si="38"/>
        <v>0</v>
      </c>
      <c r="AL61" s="36">
        <f t="shared" si="38"/>
        <v>0</v>
      </c>
      <c r="AM61" s="36">
        <f t="shared" si="38"/>
        <v>0</v>
      </c>
      <c r="AN61" s="36">
        <f t="shared" ref="AN61:BS61" si="39">AN62+AN63</f>
        <v>0</v>
      </c>
      <c r="AO61" s="36">
        <f t="shared" si="39"/>
        <v>0</v>
      </c>
      <c r="AP61" s="36">
        <f t="shared" si="39"/>
        <v>0</v>
      </c>
      <c r="AQ61" s="36">
        <f t="shared" si="39"/>
        <v>0</v>
      </c>
      <c r="AR61" s="36">
        <f t="shared" si="39"/>
        <v>0</v>
      </c>
      <c r="AS61" s="36">
        <f t="shared" si="39"/>
        <v>0</v>
      </c>
      <c r="AT61" s="36">
        <f t="shared" si="39"/>
        <v>0</v>
      </c>
      <c r="AU61" s="36">
        <f t="shared" si="39"/>
        <v>0</v>
      </c>
      <c r="AV61" s="36">
        <f t="shared" si="39"/>
        <v>0</v>
      </c>
      <c r="AW61" s="36">
        <f t="shared" si="39"/>
        <v>0</v>
      </c>
      <c r="AX61" s="36">
        <f t="shared" si="39"/>
        <v>0</v>
      </c>
      <c r="AY61" s="36">
        <f t="shared" si="39"/>
        <v>0</v>
      </c>
      <c r="AZ61" s="36">
        <f t="shared" si="39"/>
        <v>0</v>
      </c>
      <c r="BA61" s="36">
        <f t="shared" si="39"/>
        <v>0</v>
      </c>
      <c r="BB61" s="36">
        <f t="shared" si="39"/>
        <v>0</v>
      </c>
      <c r="BC61" s="36">
        <f t="shared" si="39"/>
        <v>0</v>
      </c>
      <c r="BD61" s="36">
        <f t="shared" si="39"/>
        <v>0</v>
      </c>
      <c r="BE61" s="36">
        <f t="shared" si="39"/>
        <v>0</v>
      </c>
      <c r="BF61" s="36">
        <f t="shared" si="39"/>
        <v>0</v>
      </c>
      <c r="BG61" s="36">
        <f t="shared" si="39"/>
        <v>0</v>
      </c>
      <c r="BH61" s="36">
        <f t="shared" si="39"/>
        <v>0</v>
      </c>
      <c r="BI61" s="36">
        <f t="shared" si="39"/>
        <v>0</v>
      </c>
      <c r="BJ61" s="36">
        <f t="shared" si="39"/>
        <v>0</v>
      </c>
      <c r="BK61" s="36">
        <f t="shared" si="39"/>
        <v>0</v>
      </c>
      <c r="BL61" s="36">
        <f t="shared" si="39"/>
        <v>0</v>
      </c>
      <c r="BM61" s="36">
        <f t="shared" si="39"/>
        <v>0</v>
      </c>
      <c r="BN61" s="36">
        <f t="shared" si="39"/>
        <v>0</v>
      </c>
      <c r="BO61" s="36">
        <f t="shared" si="39"/>
        <v>0</v>
      </c>
      <c r="BP61" s="36">
        <f t="shared" si="39"/>
        <v>0</v>
      </c>
      <c r="BQ61" s="36">
        <f t="shared" si="39"/>
        <v>0</v>
      </c>
      <c r="BR61" s="36">
        <f t="shared" si="39"/>
        <v>0</v>
      </c>
      <c r="BS61" s="36">
        <f t="shared" si="39"/>
        <v>0</v>
      </c>
      <c r="BT61" s="36">
        <f t="shared" ref="BT61:CP61" si="40">BT62+BT63</f>
        <v>0</v>
      </c>
      <c r="BU61" s="36">
        <f t="shared" si="40"/>
        <v>0</v>
      </c>
      <c r="BV61" s="36">
        <f t="shared" si="40"/>
        <v>0</v>
      </c>
      <c r="BW61" s="36">
        <f t="shared" si="40"/>
        <v>0</v>
      </c>
      <c r="BX61" s="36">
        <f t="shared" si="40"/>
        <v>0</v>
      </c>
      <c r="BY61" s="36">
        <f t="shared" si="40"/>
        <v>0</v>
      </c>
      <c r="BZ61" s="36">
        <f t="shared" si="40"/>
        <v>0</v>
      </c>
      <c r="CA61" s="36">
        <f t="shared" si="40"/>
        <v>0</v>
      </c>
      <c r="CB61" s="36">
        <f t="shared" si="40"/>
        <v>0</v>
      </c>
      <c r="CC61" s="36">
        <f t="shared" si="40"/>
        <v>0</v>
      </c>
      <c r="CD61" s="36">
        <f t="shared" si="40"/>
        <v>0</v>
      </c>
      <c r="CE61" s="36">
        <f t="shared" si="40"/>
        <v>0</v>
      </c>
      <c r="CF61" s="36">
        <f t="shared" si="40"/>
        <v>0</v>
      </c>
      <c r="CG61" s="36">
        <f t="shared" si="40"/>
        <v>0</v>
      </c>
      <c r="CH61" s="36">
        <f t="shared" si="40"/>
        <v>0</v>
      </c>
      <c r="CI61" s="36">
        <f t="shared" si="40"/>
        <v>0</v>
      </c>
      <c r="CJ61" s="36">
        <f t="shared" si="40"/>
        <v>0</v>
      </c>
      <c r="CK61" s="36">
        <f t="shared" si="40"/>
        <v>0</v>
      </c>
      <c r="CL61" s="36">
        <f t="shared" si="40"/>
        <v>0</v>
      </c>
      <c r="CM61" s="36">
        <f t="shared" si="40"/>
        <v>0</v>
      </c>
      <c r="CN61" s="36">
        <f t="shared" si="40"/>
        <v>0</v>
      </c>
      <c r="CO61" s="36">
        <f t="shared" si="7"/>
        <v>0</v>
      </c>
      <c r="CP61" s="36">
        <f t="shared" si="40"/>
        <v>0</v>
      </c>
      <c r="CQ61" s="31"/>
      <c r="CR61" s="44"/>
      <c r="CS61" s="24"/>
    </row>
    <row r="62" spans="1:97" ht="40.200000000000003" customHeight="1">
      <c r="A62" s="40" t="s">
        <v>154</v>
      </c>
      <c r="B62" s="42" t="s">
        <v>155</v>
      </c>
      <c r="C62" s="35" t="s">
        <v>99</v>
      </c>
      <c r="D62" s="31"/>
      <c r="E62" s="31"/>
      <c r="F62" s="31"/>
      <c r="G62" s="31"/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41"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1">
        <v>0</v>
      </c>
      <c r="CO62" s="36">
        <f t="shared" si="7"/>
        <v>0</v>
      </c>
      <c r="CP62" s="41">
        <v>0</v>
      </c>
      <c r="CQ62" s="36"/>
      <c r="CR62" s="44"/>
      <c r="CS62" s="24"/>
    </row>
    <row r="63" spans="1:97" ht="40.200000000000003" customHeight="1">
      <c r="A63" s="40" t="s">
        <v>156</v>
      </c>
      <c r="B63" s="42" t="s">
        <v>157</v>
      </c>
      <c r="C63" s="35" t="s">
        <v>99</v>
      </c>
      <c r="D63" s="31"/>
      <c r="E63" s="31"/>
      <c r="F63" s="31"/>
      <c r="G63" s="31"/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1">
        <v>0</v>
      </c>
      <c r="CO63" s="36">
        <f t="shared" si="7"/>
        <v>0</v>
      </c>
      <c r="CP63" s="41">
        <v>0</v>
      </c>
      <c r="CQ63" s="36"/>
      <c r="CR63" s="44"/>
      <c r="CS63" s="24"/>
    </row>
    <row r="64" spans="1:97" ht="43.2" customHeight="1">
      <c r="A64" s="40" t="s">
        <v>158</v>
      </c>
      <c r="B64" s="42" t="s">
        <v>159</v>
      </c>
      <c r="C64" s="35" t="s">
        <v>99</v>
      </c>
      <c r="D64" s="31"/>
      <c r="E64" s="31"/>
      <c r="F64" s="31"/>
      <c r="G64" s="31"/>
      <c r="H64" s="36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41">
        <v>0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1">
        <v>0</v>
      </c>
      <c r="CE64" s="41">
        <v>0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1">
        <v>0</v>
      </c>
      <c r="CO64" s="41">
        <v>0</v>
      </c>
      <c r="CP64" s="41">
        <v>0</v>
      </c>
      <c r="CQ64" s="31"/>
      <c r="CR64" s="44"/>
      <c r="CS64" s="24"/>
    </row>
    <row r="65" spans="1:97" ht="62.25" customHeight="1">
      <c r="A65" s="49" t="s">
        <v>160</v>
      </c>
      <c r="B65" s="50" t="s">
        <v>161</v>
      </c>
      <c r="C65" s="51" t="s">
        <v>99</v>
      </c>
      <c r="D65" s="31"/>
      <c r="E65" s="31"/>
      <c r="F65" s="31"/>
      <c r="G65" s="31"/>
      <c r="H65" s="36">
        <f>SUM(H66:H67)</f>
        <v>0</v>
      </c>
      <c r="I65" s="36">
        <f t="shared" ref="I65:BT65" si="41">SUM(I66:I67)</f>
        <v>0</v>
      </c>
      <c r="J65" s="36">
        <f t="shared" si="41"/>
        <v>0</v>
      </c>
      <c r="K65" s="36">
        <f t="shared" si="41"/>
        <v>0</v>
      </c>
      <c r="L65" s="36">
        <f t="shared" si="41"/>
        <v>0</v>
      </c>
      <c r="M65" s="36">
        <f t="shared" si="41"/>
        <v>0</v>
      </c>
      <c r="N65" s="36">
        <f t="shared" si="41"/>
        <v>0</v>
      </c>
      <c r="O65" s="36">
        <f t="shared" si="41"/>
        <v>0</v>
      </c>
      <c r="P65" s="36">
        <f t="shared" si="41"/>
        <v>0</v>
      </c>
      <c r="Q65" s="36">
        <f t="shared" si="41"/>
        <v>0</v>
      </c>
      <c r="R65" s="36">
        <f t="shared" si="41"/>
        <v>0</v>
      </c>
      <c r="S65" s="36">
        <f t="shared" si="41"/>
        <v>0</v>
      </c>
      <c r="T65" s="36">
        <f t="shared" si="41"/>
        <v>0</v>
      </c>
      <c r="U65" s="36">
        <f t="shared" si="41"/>
        <v>0</v>
      </c>
      <c r="V65" s="36">
        <f t="shared" si="41"/>
        <v>0</v>
      </c>
      <c r="W65" s="36">
        <f t="shared" si="41"/>
        <v>0</v>
      </c>
      <c r="X65" s="36">
        <f t="shared" si="41"/>
        <v>0</v>
      </c>
      <c r="Y65" s="36">
        <f t="shared" si="41"/>
        <v>0</v>
      </c>
      <c r="Z65" s="36">
        <f t="shared" si="41"/>
        <v>0</v>
      </c>
      <c r="AA65" s="36">
        <f t="shared" si="41"/>
        <v>0</v>
      </c>
      <c r="AB65" s="36">
        <f t="shared" si="41"/>
        <v>0</v>
      </c>
      <c r="AC65" s="36">
        <f t="shared" si="41"/>
        <v>0</v>
      </c>
      <c r="AD65" s="36">
        <f t="shared" si="41"/>
        <v>0</v>
      </c>
      <c r="AE65" s="36">
        <f t="shared" si="41"/>
        <v>0</v>
      </c>
      <c r="AF65" s="36">
        <f t="shared" si="41"/>
        <v>0</v>
      </c>
      <c r="AG65" s="36">
        <f t="shared" si="41"/>
        <v>0</v>
      </c>
      <c r="AH65" s="36">
        <f t="shared" si="41"/>
        <v>0</v>
      </c>
      <c r="AI65" s="36">
        <f t="shared" si="41"/>
        <v>0</v>
      </c>
      <c r="AJ65" s="36">
        <f t="shared" si="41"/>
        <v>0</v>
      </c>
      <c r="AK65" s="36">
        <f t="shared" si="41"/>
        <v>0</v>
      </c>
      <c r="AL65" s="36">
        <f t="shared" si="41"/>
        <v>0</v>
      </c>
      <c r="AM65" s="36">
        <f t="shared" si="41"/>
        <v>0</v>
      </c>
      <c r="AN65" s="36">
        <f t="shared" si="41"/>
        <v>0</v>
      </c>
      <c r="AO65" s="36">
        <f t="shared" si="41"/>
        <v>0</v>
      </c>
      <c r="AP65" s="36">
        <f t="shared" si="41"/>
        <v>0</v>
      </c>
      <c r="AQ65" s="36">
        <f t="shared" si="41"/>
        <v>0</v>
      </c>
      <c r="AR65" s="36">
        <f t="shared" si="41"/>
        <v>0</v>
      </c>
      <c r="AS65" s="36">
        <f t="shared" si="41"/>
        <v>0</v>
      </c>
      <c r="AT65" s="36">
        <f t="shared" si="41"/>
        <v>0</v>
      </c>
      <c r="AU65" s="36">
        <f t="shared" si="41"/>
        <v>0</v>
      </c>
      <c r="AV65" s="36">
        <f t="shared" si="41"/>
        <v>0</v>
      </c>
      <c r="AW65" s="36">
        <f t="shared" si="41"/>
        <v>0</v>
      </c>
      <c r="AX65" s="36">
        <f t="shared" si="41"/>
        <v>0</v>
      </c>
      <c r="AY65" s="36">
        <f t="shared" si="41"/>
        <v>0</v>
      </c>
      <c r="AZ65" s="36">
        <f t="shared" si="41"/>
        <v>0</v>
      </c>
      <c r="BA65" s="36">
        <f t="shared" si="41"/>
        <v>0</v>
      </c>
      <c r="BB65" s="36">
        <f t="shared" si="41"/>
        <v>0</v>
      </c>
      <c r="BC65" s="36">
        <f t="shared" si="41"/>
        <v>0</v>
      </c>
      <c r="BD65" s="36">
        <f t="shared" si="41"/>
        <v>0</v>
      </c>
      <c r="BE65" s="36">
        <f t="shared" si="41"/>
        <v>0</v>
      </c>
      <c r="BF65" s="36">
        <f t="shared" si="41"/>
        <v>0</v>
      </c>
      <c r="BG65" s="36">
        <f t="shared" si="41"/>
        <v>0</v>
      </c>
      <c r="BH65" s="36">
        <f t="shared" si="41"/>
        <v>0</v>
      </c>
      <c r="BI65" s="36">
        <f t="shared" si="41"/>
        <v>0</v>
      </c>
      <c r="BJ65" s="36">
        <f t="shared" si="41"/>
        <v>0</v>
      </c>
      <c r="BK65" s="36">
        <f t="shared" si="41"/>
        <v>0</v>
      </c>
      <c r="BL65" s="36">
        <f t="shared" si="41"/>
        <v>0</v>
      </c>
      <c r="BM65" s="36">
        <f t="shared" si="41"/>
        <v>0</v>
      </c>
      <c r="BN65" s="36">
        <f t="shared" si="41"/>
        <v>0</v>
      </c>
      <c r="BO65" s="36">
        <f t="shared" si="41"/>
        <v>0</v>
      </c>
      <c r="BP65" s="36">
        <f t="shared" si="41"/>
        <v>0</v>
      </c>
      <c r="BQ65" s="36">
        <f t="shared" si="41"/>
        <v>0</v>
      </c>
      <c r="BR65" s="36">
        <f t="shared" si="41"/>
        <v>0</v>
      </c>
      <c r="BS65" s="36">
        <f t="shared" si="41"/>
        <v>0</v>
      </c>
      <c r="BT65" s="36">
        <f t="shared" si="41"/>
        <v>0</v>
      </c>
      <c r="BU65" s="36">
        <f t="shared" ref="BU65:CP65" si="42">SUM(BU66:BU67)</f>
        <v>0</v>
      </c>
      <c r="BV65" s="36">
        <f t="shared" si="42"/>
        <v>0</v>
      </c>
      <c r="BW65" s="36">
        <f t="shared" si="42"/>
        <v>0</v>
      </c>
      <c r="BX65" s="36">
        <f t="shared" si="42"/>
        <v>0</v>
      </c>
      <c r="BY65" s="36">
        <f t="shared" si="42"/>
        <v>0</v>
      </c>
      <c r="BZ65" s="36">
        <f t="shared" si="42"/>
        <v>0</v>
      </c>
      <c r="CA65" s="36">
        <f t="shared" si="42"/>
        <v>0</v>
      </c>
      <c r="CB65" s="36">
        <f t="shared" si="42"/>
        <v>0</v>
      </c>
      <c r="CC65" s="36">
        <f t="shared" si="42"/>
        <v>0</v>
      </c>
      <c r="CD65" s="36">
        <f t="shared" si="42"/>
        <v>0</v>
      </c>
      <c r="CE65" s="36">
        <f t="shared" si="42"/>
        <v>0</v>
      </c>
      <c r="CF65" s="36">
        <f t="shared" si="42"/>
        <v>0</v>
      </c>
      <c r="CG65" s="36">
        <f t="shared" si="42"/>
        <v>0</v>
      </c>
      <c r="CH65" s="36">
        <f t="shared" si="42"/>
        <v>0</v>
      </c>
      <c r="CI65" s="36">
        <f t="shared" si="42"/>
        <v>0</v>
      </c>
      <c r="CJ65" s="36">
        <f t="shared" si="42"/>
        <v>0</v>
      </c>
      <c r="CK65" s="36">
        <f t="shared" si="42"/>
        <v>0</v>
      </c>
      <c r="CL65" s="36">
        <f t="shared" si="42"/>
        <v>0</v>
      </c>
      <c r="CM65" s="36">
        <f t="shared" si="42"/>
        <v>0</v>
      </c>
      <c r="CN65" s="36">
        <f t="shared" si="42"/>
        <v>0</v>
      </c>
      <c r="CO65" s="36">
        <f t="shared" si="7"/>
        <v>0</v>
      </c>
      <c r="CP65" s="36">
        <f t="shared" si="42"/>
        <v>0</v>
      </c>
      <c r="CQ65" s="31"/>
      <c r="CR65" s="44"/>
      <c r="CS65" s="24"/>
    </row>
    <row r="66" spans="1:97" ht="47.7" customHeight="1">
      <c r="A66" s="51" t="s">
        <v>162</v>
      </c>
      <c r="B66" s="52" t="s">
        <v>163</v>
      </c>
      <c r="C66" s="51" t="s">
        <v>99</v>
      </c>
      <c r="D66" s="31"/>
      <c r="E66" s="31"/>
      <c r="F66" s="31"/>
      <c r="G66" s="31"/>
      <c r="H66" s="41" t="s">
        <v>141</v>
      </c>
      <c r="I66" s="41" t="s">
        <v>141</v>
      </c>
      <c r="J66" s="41" t="s">
        <v>141</v>
      </c>
      <c r="K66" s="41" t="s">
        <v>141</v>
      </c>
      <c r="L66" s="41" t="s">
        <v>141</v>
      </c>
      <c r="M66" s="41" t="s">
        <v>141</v>
      </c>
      <c r="N66" s="41" t="s">
        <v>141</v>
      </c>
      <c r="O66" s="41" t="s">
        <v>141</v>
      </c>
      <c r="P66" s="41" t="s">
        <v>141</v>
      </c>
      <c r="Q66" s="41" t="s">
        <v>141</v>
      </c>
      <c r="R66" s="41" t="s">
        <v>141</v>
      </c>
      <c r="S66" s="41" t="s">
        <v>141</v>
      </c>
      <c r="T66" s="41" t="s">
        <v>141</v>
      </c>
      <c r="U66" s="41" t="s">
        <v>141</v>
      </c>
      <c r="V66" s="41" t="s">
        <v>141</v>
      </c>
      <c r="W66" s="41" t="s">
        <v>141</v>
      </c>
      <c r="X66" s="41" t="s">
        <v>141</v>
      </c>
      <c r="Y66" s="41" t="s">
        <v>141</v>
      </c>
      <c r="Z66" s="41" t="s">
        <v>141</v>
      </c>
      <c r="AA66" s="41" t="s">
        <v>141</v>
      </c>
      <c r="AB66" s="41" t="s">
        <v>141</v>
      </c>
      <c r="AC66" s="41" t="s">
        <v>141</v>
      </c>
      <c r="AD66" s="41" t="s">
        <v>141</v>
      </c>
      <c r="AE66" s="41" t="s">
        <v>141</v>
      </c>
      <c r="AF66" s="41" t="s">
        <v>141</v>
      </c>
      <c r="AG66" s="41" t="s">
        <v>141</v>
      </c>
      <c r="AH66" s="41" t="s">
        <v>141</v>
      </c>
      <c r="AI66" s="41" t="s">
        <v>141</v>
      </c>
      <c r="AJ66" s="41" t="s">
        <v>141</v>
      </c>
      <c r="AK66" s="41" t="s">
        <v>141</v>
      </c>
      <c r="AL66" s="41" t="s">
        <v>141</v>
      </c>
      <c r="AM66" s="41" t="s">
        <v>141</v>
      </c>
      <c r="AN66" s="41" t="s">
        <v>141</v>
      </c>
      <c r="AO66" s="41" t="s">
        <v>141</v>
      </c>
      <c r="AP66" s="41" t="s">
        <v>141</v>
      </c>
      <c r="AQ66" s="41" t="s">
        <v>141</v>
      </c>
      <c r="AR66" s="41" t="s">
        <v>141</v>
      </c>
      <c r="AS66" s="41" t="s">
        <v>141</v>
      </c>
      <c r="AT66" s="41" t="s">
        <v>141</v>
      </c>
      <c r="AU66" s="41" t="s">
        <v>141</v>
      </c>
      <c r="AV66" s="41" t="s">
        <v>141</v>
      </c>
      <c r="AW66" s="41" t="s">
        <v>141</v>
      </c>
      <c r="AX66" s="41" t="s">
        <v>141</v>
      </c>
      <c r="AY66" s="41" t="s">
        <v>141</v>
      </c>
      <c r="AZ66" s="41" t="s">
        <v>141</v>
      </c>
      <c r="BA66" s="41" t="s">
        <v>141</v>
      </c>
      <c r="BB66" s="41" t="s">
        <v>141</v>
      </c>
      <c r="BC66" s="41" t="s">
        <v>141</v>
      </c>
      <c r="BD66" s="41" t="s">
        <v>141</v>
      </c>
      <c r="BE66" s="41" t="s">
        <v>141</v>
      </c>
      <c r="BF66" s="41" t="s">
        <v>141</v>
      </c>
      <c r="BG66" s="41" t="s">
        <v>141</v>
      </c>
      <c r="BH66" s="41" t="s">
        <v>141</v>
      </c>
      <c r="BI66" s="41" t="s">
        <v>141</v>
      </c>
      <c r="BJ66" s="41" t="s">
        <v>141</v>
      </c>
      <c r="BK66" s="41" t="s">
        <v>141</v>
      </c>
      <c r="BL66" s="41" t="s">
        <v>141</v>
      </c>
      <c r="BM66" s="41" t="s">
        <v>141</v>
      </c>
      <c r="BN66" s="41" t="s">
        <v>141</v>
      </c>
      <c r="BO66" s="41" t="s">
        <v>141</v>
      </c>
      <c r="BP66" s="41" t="s">
        <v>141</v>
      </c>
      <c r="BQ66" s="41" t="s">
        <v>141</v>
      </c>
      <c r="BR66" s="41" t="s">
        <v>141</v>
      </c>
      <c r="BS66" s="41" t="s">
        <v>141</v>
      </c>
      <c r="BT66" s="41" t="s">
        <v>141</v>
      </c>
      <c r="BU66" s="41" t="s">
        <v>141</v>
      </c>
      <c r="BV66" s="41" t="s">
        <v>141</v>
      </c>
      <c r="BW66" s="41" t="s">
        <v>141</v>
      </c>
      <c r="BX66" s="41" t="s">
        <v>141</v>
      </c>
      <c r="BY66" s="41" t="s">
        <v>141</v>
      </c>
      <c r="BZ66" s="41" t="s">
        <v>141</v>
      </c>
      <c r="CA66" s="41" t="s">
        <v>141</v>
      </c>
      <c r="CB66" s="41" t="s">
        <v>141</v>
      </c>
      <c r="CC66" s="41" t="s">
        <v>141</v>
      </c>
      <c r="CD66" s="41" t="s">
        <v>141</v>
      </c>
      <c r="CE66" s="41" t="s">
        <v>141</v>
      </c>
      <c r="CF66" s="41" t="s">
        <v>141</v>
      </c>
      <c r="CG66" s="41" t="s">
        <v>141</v>
      </c>
      <c r="CH66" s="41" t="s">
        <v>141</v>
      </c>
      <c r="CI66" s="41" t="s">
        <v>141</v>
      </c>
      <c r="CJ66" s="41" t="s">
        <v>141</v>
      </c>
      <c r="CK66" s="41" t="s">
        <v>141</v>
      </c>
      <c r="CL66" s="41" t="s">
        <v>141</v>
      </c>
      <c r="CM66" s="41" t="s">
        <v>141</v>
      </c>
      <c r="CN66" s="41" t="s">
        <v>141</v>
      </c>
      <c r="CO66" s="36" t="str">
        <f t="shared" si="7"/>
        <v>нд</v>
      </c>
      <c r="CP66" s="41" t="s">
        <v>141</v>
      </c>
      <c r="CQ66" s="31"/>
      <c r="CR66" s="44"/>
      <c r="CS66" s="24"/>
    </row>
    <row r="67" spans="1:97" ht="47.7" customHeight="1">
      <c r="A67" s="51" t="s">
        <v>164</v>
      </c>
      <c r="B67" s="52" t="s">
        <v>165</v>
      </c>
      <c r="C67" s="51" t="s">
        <v>99</v>
      </c>
      <c r="D67" s="31"/>
      <c r="E67" s="31"/>
      <c r="F67" s="31"/>
      <c r="G67" s="31"/>
      <c r="H67" s="41" t="s">
        <v>141</v>
      </c>
      <c r="I67" s="41" t="s">
        <v>141</v>
      </c>
      <c r="J67" s="41" t="s">
        <v>141</v>
      </c>
      <c r="K67" s="41" t="s">
        <v>141</v>
      </c>
      <c r="L67" s="41" t="s">
        <v>141</v>
      </c>
      <c r="M67" s="41" t="s">
        <v>141</v>
      </c>
      <c r="N67" s="41" t="s">
        <v>141</v>
      </c>
      <c r="O67" s="41" t="s">
        <v>141</v>
      </c>
      <c r="P67" s="41" t="s">
        <v>141</v>
      </c>
      <c r="Q67" s="41" t="s">
        <v>141</v>
      </c>
      <c r="R67" s="41" t="s">
        <v>141</v>
      </c>
      <c r="S67" s="41" t="s">
        <v>141</v>
      </c>
      <c r="T67" s="41" t="s">
        <v>141</v>
      </c>
      <c r="U67" s="41" t="s">
        <v>141</v>
      </c>
      <c r="V67" s="41" t="s">
        <v>141</v>
      </c>
      <c r="W67" s="41" t="s">
        <v>141</v>
      </c>
      <c r="X67" s="41" t="s">
        <v>141</v>
      </c>
      <c r="Y67" s="41" t="s">
        <v>141</v>
      </c>
      <c r="Z67" s="41" t="s">
        <v>141</v>
      </c>
      <c r="AA67" s="41" t="s">
        <v>141</v>
      </c>
      <c r="AB67" s="41" t="s">
        <v>141</v>
      </c>
      <c r="AC67" s="41" t="s">
        <v>141</v>
      </c>
      <c r="AD67" s="41" t="s">
        <v>141</v>
      </c>
      <c r="AE67" s="41" t="s">
        <v>141</v>
      </c>
      <c r="AF67" s="41" t="s">
        <v>141</v>
      </c>
      <c r="AG67" s="41" t="s">
        <v>141</v>
      </c>
      <c r="AH67" s="41" t="s">
        <v>141</v>
      </c>
      <c r="AI67" s="41" t="s">
        <v>141</v>
      </c>
      <c r="AJ67" s="41" t="s">
        <v>141</v>
      </c>
      <c r="AK67" s="41" t="s">
        <v>141</v>
      </c>
      <c r="AL67" s="41" t="s">
        <v>141</v>
      </c>
      <c r="AM67" s="41" t="s">
        <v>141</v>
      </c>
      <c r="AN67" s="41" t="s">
        <v>141</v>
      </c>
      <c r="AO67" s="41" t="s">
        <v>141</v>
      </c>
      <c r="AP67" s="41" t="s">
        <v>141</v>
      </c>
      <c r="AQ67" s="41" t="s">
        <v>141</v>
      </c>
      <c r="AR67" s="41" t="s">
        <v>141</v>
      </c>
      <c r="AS67" s="41" t="s">
        <v>141</v>
      </c>
      <c r="AT67" s="41" t="s">
        <v>141</v>
      </c>
      <c r="AU67" s="41" t="s">
        <v>141</v>
      </c>
      <c r="AV67" s="41" t="s">
        <v>141</v>
      </c>
      <c r="AW67" s="41" t="s">
        <v>141</v>
      </c>
      <c r="AX67" s="41" t="s">
        <v>141</v>
      </c>
      <c r="AY67" s="41" t="s">
        <v>141</v>
      </c>
      <c r="AZ67" s="41" t="s">
        <v>141</v>
      </c>
      <c r="BA67" s="41" t="s">
        <v>141</v>
      </c>
      <c r="BB67" s="41" t="s">
        <v>141</v>
      </c>
      <c r="BC67" s="41" t="s">
        <v>141</v>
      </c>
      <c r="BD67" s="41" t="s">
        <v>141</v>
      </c>
      <c r="BE67" s="41" t="s">
        <v>141</v>
      </c>
      <c r="BF67" s="41" t="s">
        <v>141</v>
      </c>
      <c r="BG67" s="41" t="s">
        <v>141</v>
      </c>
      <c r="BH67" s="41" t="s">
        <v>141</v>
      </c>
      <c r="BI67" s="41" t="s">
        <v>141</v>
      </c>
      <c r="BJ67" s="41" t="s">
        <v>141</v>
      </c>
      <c r="BK67" s="41" t="s">
        <v>141</v>
      </c>
      <c r="BL67" s="41" t="s">
        <v>141</v>
      </c>
      <c r="BM67" s="41" t="s">
        <v>141</v>
      </c>
      <c r="BN67" s="41" t="s">
        <v>141</v>
      </c>
      <c r="BO67" s="41" t="s">
        <v>141</v>
      </c>
      <c r="BP67" s="41" t="s">
        <v>141</v>
      </c>
      <c r="BQ67" s="41" t="s">
        <v>141</v>
      </c>
      <c r="BR67" s="41" t="s">
        <v>141</v>
      </c>
      <c r="BS67" s="41" t="s">
        <v>141</v>
      </c>
      <c r="BT67" s="41" t="s">
        <v>141</v>
      </c>
      <c r="BU67" s="41" t="s">
        <v>141</v>
      </c>
      <c r="BV67" s="41" t="s">
        <v>141</v>
      </c>
      <c r="BW67" s="41" t="s">
        <v>141</v>
      </c>
      <c r="BX67" s="41" t="s">
        <v>141</v>
      </c>
      <c r="BY67" s="41" t="s">
        <v>141</v>
      </c>
      <c r="BZ67" s="41" t="s">
        <v>141</v>
      </c>
      <c r="CA67" s="41" t="s">
        <v>141</v>
      </c>
      <c r="CB67" s="41" t="s">
        <v>141</v>
      </c>
      <c r="CC67" s="41" t="s">
        <v>141</v>
      </c>
      <c r="CD67" s="41" t="s">
        <v>141</v>
      </c>
      <c r="CE67" s="41" t="s">
        <v>141</v>
      </c>
      <c r="CF67" s="41" t="s">
        <v>141</v>
      </c>
      <c r="CG67" s="41" t="s">
        <v>141</v>
      </c>
      <c r="CH67" s="41" t="s">
        <v>141</v>
      </c>
      <c r="CI67" s="41" t="s">
        <v>141</v>
      </c>
      <c r="CJ67" s="41" t="s">
        <v>141</v>
      </c>
      <c r="CK67" s="41" t="s">
        <v>141</v>
      </c>
      <c r="CL67" s="41" t="s">
        <v>141</v>
      </c>
      <c r="CM67" s="41" t="s">
        <v>141</v>
      </c>
      <c r="CN67" s="41" t="s">
        <v>141</v>
      </c>
      <c r="CO67" s="36" t="str">
        <f t="shared" si="7"/>
        <v>нд</v>
      </c>
      <c r="CP67" s="41" t="s">
        <v>141</v>
      </c>
      <c r="CQ67" s="31"/>
      <c r="CR67" s="44"/>
      <c r="CS67" s="24"/>
    </row>
    <row r="68" spans="1:97" ht="69" customHeight="1">
      <c r="A68" s="49" t="s">
        <v>166</v>
      </c>
      <c r="B68" s="50" t="s">
        <v>167</v>
      </c>
      <c r="C68" s="51" t="s">
        <v>99</v>
      </c>
      <c r="D68" s="31"/>
      <c r="E68" s="31"/>
      <c r="F68" s="31"/>
      <c r="G68" s="31"/>
      <c r="H68" s="36">
        <f>H69+H70</f>
        <v>0</v>
      </c>
      <c r="I68" s="36">
        <f t="shared" ref="I68:BT68" si="43">I69+I70</f>
        <v>0</v>
      </c>
      <c r="J68" s="36">
        <f t="shared" si="43"/>
        <v>0</v>
      </c>
      <c r="K68" s="36">
        <f t="shared" si="43"/>
        <v>0</v>
      </c>
      <c r="L68" s="36">
        <f t="shared" si="43"/>
        <v>0</v>
      </c>
      <c r="M68" s="36">
        <f t="shared" si="43"/>
        <v>0</v>
      </c>
      <c r="N68" s="36">
        <f t="shared" si="43"/>
        <v>0</v>
      </c>
      <c r="O68" s="36">
        <f t="shared" si="43"/>
        <v>0</v>
      </c>
      <c r="P68" s="36">
        <f t="shared" si="43"/>
        <v>0</v>
      </c>
      <c r="Q68" s="36">
        <f t="shared" si="43"/>
        <v>0</v>
      </c>
      <c r="R68" s="36">
        <f t="shared" si="43"/>
        <v>0</v>
      </c>
      <c r="S68" s="36">
        <f t="shared" si="43"/>
        <v>0</v>
      </c>
      <c r="T68" s="36">
        <f t="shared" si="43"/>
        <v>0</v>
      </c>
      <c r="U68" s="36">
        <f t="shared" si="43"/>
        <v>0</v>
      </c>
      <c r="V68" s="36">
        <f t="shared" si="43"/>
        <v>0</v>
      </c>
      <c r="W68" s="36">
        <f t="shared" si="43"/>
        <v>0</v>
      </c>
      <c r="X68" s="36">
        <f t="shared" si="43"/>
        <v>0</v>
      </c>
      <c r="Y68" s="36">
        <f t="shared" si="43"/>
        <v>0</v>
      </c>
      <c r="Z68" s="36">
        <f t="shared" si="43"/>
        <v>0</v>
      </c>
      <c r="AA68" s="36">
        <f t="shared" si="43"/>
        <v>0</v>
      </c>
      <c r="AB68" s="36">
        <f t="shared" si="43"/>
        <v>0</v>
      </c>
      <c r="AC68" s="36">
        <f t="shared" si="43"/>
        <v>0</v>
      </c>
      <c r="AD68" s="36">
        <f t="shared" si="43"/>
        <v>0</v>
      </c>
      <c r="AE68" s="36">
        <f t="shared" si="43"/>
        <v>0</v>
      </c>
      <c r="AF68" s="36">
        <f t="shared" si="43"/>
        <v>0</v>
      </c>
      <c r="AG68" s="36">
        <f t="shared" si="43"/>
        <v>0</v>
      </c>
      <c r="AH68" s="36">
        <f t="shared" si="43"/>
        <v>0</v>
      </c>
      <c r="AI68" s="36">
        <f t="shared" si="43"/>
        <v>0</v>
      </c>
      <c r="AJ68" s="36">
        <f t="shared" si="43"/>
        <v>0</v>
      </c>
      <c r="AK68" s="36">
        <f t="shared" si="43"/>
        <v>0</v>
      </c>
      <c r="AL68" s="36">
        <f t="shared" si="43"/>
        <v>0</v>
      </c>
      <c r="AM68" s="36">
        <f t="shared" si="43"/>
        <v>0</v>
      </c>
      <c r="AN68" s="36">
        <f t="shared" si="43"/>
        <v>0</v>
      </c>
      <c r="AO68" s="36">
        <f t="shared" si="43"/>
        <v>0</v>
      </c>
      <c r="AP68" s="36">
        <f t="shared" si="43"/>
        <v>0</v>
      </c>
      <c r="AQ68" s="36">
        <f t="shared" si="43"/>
        <v>0</v>
      </c>
      <c r="AR68" s="36">
        <f t="shared" si="43"/>
        <v>0</v>
      </c>
      <c r="AS68" s="36">
        <f t="shared" si="43"/>
        <v>0</v>
      </c>
      <c r="AT68" s="36">
        <f t="shared" si="43"/>
        <v>0</v>
      </c>
      <c r="AU68" s="36">
        <f t="shared" si="43"/>
        <v>0</v>
      </c>
      <c r="AV68" s="36">
        <f t="shared" si="43"/>
        <v>0</v>
      </c>
      <c r="AW68" s="36">
        <f t="shared" si="43"/>
        <v>0</v>
      </c>
      <c r="AX68" s="36">
        <f t="shared" si="43"/>
        <v>0</v>
      </c>
      <c r="AY68" s="36">
        <f t="shared" si="43"/>
        <v>0</v>
      </c>
      <c r="AZ68" s="36">
        <f t="shared" si="43"/>
        <v>0</v>
      </c>
      <c r="BA68" s="36">
        <f t="shared" si="43"/>
        <v>0</v>
      </c>
      <c r="BB68" s="36">
        <f t="shared" si="43"/>
        <v>0</v>
      </c>
      <c r="BC68" s="36">
        <f t="shared" si="43"/>
        <v>0</v>
      </c>
      <c r="BD68" s="36">
        <f t="shared" si="43"/>
        <v>0</v>
      </c>
      <c r="BE68" s="36">
        <f t="shared" si="43"/>
        <v>0</v>
      </c>
      <c r="BF68" s="36">
        <f t="shared" si="43"/>
        <v>0</v>
      </c>
      <c r="BG68" s="36">
        <f t="shared" si="43"/>
        <v>0</v>
      </c>
      <c r="BH68" s="36">
        <f t="shared" si="43"/>
        <v>0</v>
      </c>
      <c r="BI68" s="36">
        <f t="shared" si="43"/>
        <v>0</v>
      </c>
      <c r="BJ68" s="36">
        <f t="shared" si="43"/>
        <v>0</v>
      </c>
      <c r="BK68" s="36">
        <f t="shared" si="43"/>
        <v>0</v>
      </c>
      <c r="BL68" s="36">
        <f t="shared" si="43"/>
        <v>0</v>
      </c>
      <c r="BM68" s="36">
        <f t="shared" si="43"/>
        <v>0</v>
      </c>
      <c r="BN68" s="36">
        <f t="shared" si="43"/>
        <v>0</v>
      </c>
      <c r="BO68" s="36">
        <f t="shared" si="43"/>
        <v>0</v>
      </c>
      <c r="BP68" s="36">
        <f t="shared" si="43"/>
        <v>0</v>
      </c>
      <c r="BQ68" s="36">
        <f t="shared" si="43"/>
        <v>0</v>
      </c>
      <c r="BR68" s="36">
        <f t="shared" si="43"/>
        <v>0</v>
      </c>
      <c r="BS68" s="36">
        <f t="shared" si="43"/>
        <v>0</v>
      </c>
      <c r="BT68" s="36">
        <f t="shared" si="43"/>
        <v>0</v>
      </c>
      <c r="BU68" s="36">
        <f t="shared" ref="BU68:CP68" si="44">BU69+BU70</f>
        <v>0</v>
      </c>
      <c r="BV68" s="36">
        <f t="shared" si="44"/>
        <v>0</v>
      </c>
      <c r="BW68" s="36">
        <f t="shared" si="44"/>
        <v>0</v>
      </c>
      <c r="BX68" s="36">
        <f t="shared" si="44"/>
        <v>0</v>
      </c>
      <c r="BY68" s="36">
        <f t="shared" si="44"/>
        <v>0</v>
      </c>
      <c r="BZ68" s="36">
        <f t="shared" si="44"/>
        <v>0</v>
      </c>
      <c r="CA68" s="36">
        <f t="shared" si="44"/>
        <v>0</v>
      </c>
      <c r="CB68" s="36">
        <f t="shared" si="44"/>
        <v>0</v>
      </c>
      <c r="CC68" s="36">
        <f t="shared" si="44"/>
        <v>0</v>
      </c>
      <c r="CD68" s="36">
        <f t="shared" si="44"/>
        <v>0</v>
      </c>
      <c r="CE68" s="36">
        <f t="shared" si="44"/>
        <v>0</v>
      </c>
      <c r="CF68" s="36">
        <f t="shared" si="44"/>
        <v>0</v>
      </c>
      <c r="CG68" s="36">
        <f t="shared" si="44"/>
        <v>0</v>
      </c>
      <c r="CH68" s="36">
        <f t="shared" si="44"/>
        <v>0</v>
      </c>
      <c r="CI68" s="36">
        <f t="shared" si="44"/>
        <v>0</v>
      </c>
      <c r="CJ68" s="36">
        <f t="shared" si="44"/>
        <v>0</v>
      </c>
      <c r="CK68" s="36">
        <f t="shared" si="44"/>
        <v>0</v>
      </c>
      <c r="CL68" s="36">
        <f t="shared" si="44"/>
        <v>0</v>
      </c>
      <c r="CM68" s="36">
        <f t="shared" si="44"/>
        <v>0</v>
      </c>
      <c r="CN68" s="36">
        <f t="shared" si="44"/>
        <v>0</v>
      </c>
      <c r="CO68" s="36">
        <f t="shared" si="7"/>
        <v>0</v>
      </c>
      <c r="CP68" s="36">
        <f t="shared" si="44"/>
        <v>0</v>
      </c>
      <c r="CQ68" s="31"/>
      <c r="CR68" s="44"/>
      <c r="CS68" s="24"/>
    </row>
    <row r="69" spans="1:97" ht="61.2" customHeight="1">
      <c r="A69" s="51" t="s">
        <v>168</v>
      </c>
      <c r="B69" s="52" t="s">
        <v>169</v>
      </c>
      <c r="C69" s="51" t="s">
        <v>99</v>
      </c>
      <c r="D69" s="31"/>
      <c r="E69" s="31"/>
      <c r="F69" s="31"/>
      <c r="G69" s="31"/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41">
        <v>0</v>
      </c>
      <c r="AL69" s="41">
        <v>0</v>
      </c>
      <c r="AM69" s="41">
        <v>0</v>
      </c>
      <c r="AN69" s="41">
        <v>0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41">
        <v>0</v>
      </c>
      <c r="AZ69" s="41">
        <v>0</v>
      </c>
      <c r="BA69" s="41">
        <v>0</v>
      </c>
      <c r="BB69" s="41">
        <v>0</v>
      </c>
      <c r="BC69" s="41">
        <v>0</v>
      </c>
      <c r="BD69" s="41">
        <v>0</v>
      </c>
      <c r="BE69" s="41">
        <v>0</v>
      </c>
      <c r="BF69" s="41">
        <v>0</v>
      </c>
      <c r="BG69" s="41">
        <v>0</v>
      </c>
      <c r="BH69" s="41">
        <v>0</v>
      </c>
      <c r="BI69" s="41">
        <v>0</v>
      </c>
      <c r="BJ69" s="41">
        <v>0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41">
        <v>0</v>
      </c>
      <c r="BS69" s="41">
        <v>0</v>
      </c>
      <c r="BT69" s="41">
        <v>0</v>
      </c>
      <c r="BU69" s="41">
        <v>0</v>
      </c>
      <c r="BV69" s="41">
        <v>0</v>
      </c>
      <c r="BW69" s="41">
        <v>0</v>
      </c>
      <c r="BX69" s="41">
        <v>0</v>
      </c>
      <c r="BY69" s="41">
        <v>0</v>
      </c>
      <c r="BZ69" s="41">
        <v>0</v>
      </c>
      <c r="CA69" s="41">
        <v>0</v>
      </c>
      <c r="CB69" s="41">
        <v>0</v>
      </c>
      <c r="CC69" s="41">
        <v>0</v>
      </c>
      <c r="CD69" s="41">
        <v>0</v>
      </c>
      <c r="CE69" s="41">
        <v>0</v>
      </c>
      <c r="CF69" s="41">
        <v>0</v>
      </c>
      <c r="CG69" s="41">
        <v>0</v>
      </c>
      <c r="CH69" s="41">
        <v>0</v>
      </c>
      <c r="CI69" s="41">
        <v>0</v>
      </c>
      <c r="CJ69" s="41">
        <v>0</v>
      </c>
      <c r="CK69" s="41">
        <v>0</v>
      </c>
      <c r="CL69" s="41">
        <v>0</v>
      </c>
      <c r="CM69" s="41">
        <v>0</v>
      </c>
      <c r="CN69" s="41">
        <v>0</v>
      </c>
      <c r="CO69" s="36">
        <f t="shared" si="7"/>
        <v>0</v>
      </c>
      <c r="CP69" s="41">
        <v>0</v>
      </c>
      <c r="CQ69" s="31"/>
      <c r="CR69" s="44"/>
      <c r="CS69" s="24"/>
    </row>
    <row r="70" spans="1:97" ht="45.45" customHeight="1">
      <c r="A70" s="51" t="s">
        <v>170</v>
      </c>
      <c r="B70" s="52" t="s">
        <v>171</v>
      </c>
      <c r="C70" s="51" t="s">
        <v>99</v>
      </c>
      <c r="D70" s="31"/>
      <c r="E70" s="31"/>
      <c r="F70" s="31"/>
      <c r="G70" s="31"/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1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1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41">
        <v>0</v>
      </c>
      <c r="BS70" s="41">
        <v>0</v>
      </c>
      <c r="BT70" s="41">
        <v>0</v>
      </c>
      <c r="BU70" s="41">
        <v>0</v>
      </c>
      <c r="BV70" s="41">
        <v>0</v>
      </c>
      <c r="BW70" s="41">
        <v>0</v>
      </c>
      <c r="BX70" s="41">
        <v>0</v>
      </c>
      <c r="BY70" s="41">
        <v>0</v>
      </c>
      <c r="BZ70" s="41">
        <v>0</v>
      </c>
      <c r="CA70" s="41">
        <v>0</v>
      </c>
      <c r="CB70" s="41">
        <v>0</v>
      </c>
      <c r="CC70" s="41">
        <v>0</v>
      </c>
      <c r="CD70" s="41">
        <v>0</v>
      </c>
      <c r="CE70" s="41">
        <v>0</v>
      </c>
      <c r="CF70" s="41">
        <v>0</v>
      </c>
      <c r="CG70" s="41">
        <v>0</v>
      </c>
      <c r="CH70" s="41">
        <v>0</v>
      </c>
      <c r="CI70" s="41">
        <v>0</v>
      </c>
      <c r="CJ70" s="41">
        <v>0</v>
      </c>
      <c r="CK70" s="41">
        <v>0</v>
      </c>
      <c r="CL70" s="41">
        <v>0</v>
      </c>
      <c r="CM70" s="41">
        <v>0</v>
      </c>
      <c r="CN70" s="41">
        <v>0</v>
      </c>
      <c r="CO70" s="36">
        <f t="shared" si="7"/>
        <v>0</v>
      </c>
      <c r="CP70" s="41">
        <v>0</v>
      </c>
      <c r="CQ70" s="31"/>
      <c r="CR70" s="44"/>
      <c r="CS70" s="24"/>
    </row>
    <row r="71" spans="1:97" ht="49.2" customHeight="1">
      <c r="A71" s="49" t="s">
        <v>172</v>
      </c>
      <c r="B71" s="50" t="s">
        <v>173</v>
      </c>
      <c r="C71" s="51" t="s">
        <v>99</v>
      </c>
      <c r="D71" s="31"/>
      <c r="E71" s="31"/>
      <c r="F71" s="31"/>
      <c r="G71" s="31"/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f t="shared" si="7"/>
        <v>0</v>
      </c>
      <c r="CP71" s="36">
        <v>0</v>
      </c>
      <c r="CQ71" s="31"/>
      <c r="CR71" s="44"/>
      <c r="CS71" s="24"/>
    </row>
    <row r="72" spans="1:97" ht="49.2" customHeight="1">
      <c r="A72" s="49" t="s">
        <v>174</v>
      </c>
      <c r="B72" s="50" t="s">
        <v>175</v>
      </c>
      <c r="C72" s="51" t="s">
        <v>99</v>
      </c>
      <c r="D72" s="31"/>
      <c r="E72" s="31"/>
      <c r="F72" s="31"/>
      <c r="G72" s="31"/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  <c r="CN72" s="36">
        <v>0</v>
      </c>
      <c r="CO72" s="36">
        <f t="shared" ref="CO72" si="45">CJ72</f>
        <v>0</v>
      </c>
      <c r="CP72" s="36">
        <v>0</v>
      </c>
      <c r="CQ72" s="31"/>
      <c r="CR72" s="44"/>
      <c r="CS72" s="24"/>
    </row>
    <row r="73" spans="1:97" ht="49.95" customHeight="1">
      <c r="A73" s="49" t="s">
        <v>176</v>
      </c>
      <c r="B73" s="50" t="s">
        <v>177</v>
      </c>
      <c r="C73" s="49" t="s">
        <v>99</v>
      </c>
      <c r="D73" s="31"/>
      <c r="E73" s="31"/>
      <c r="F73" s="31"/>
      <c r="G73" s="31"/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36">
        <v>0</v>
      </c>
      <c r="CL73" s="36">
        <v>0</v>
      </c>
      <c r="CM73" s="36">
        <v>0</v>
      </c>
      <c r="CN73" s="36">
        <v>0</v>
      </c>
      <c r="CO73" s="36">
        <v>0</v>
      </c>
      <c r="CP73" s="36">
        <v>0</v>
      </c>
      <c r="CQ73" s="31"/>
      <c r="CR73" s="44"/>
      <c r="CS73" s="24"/>
    </row>
    <row r="74" spans="1:97" ht="82.5" customHeight="1">
      <c r="A74" s="64" t="s">
        <v>178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53"/>
      <c r="R74" s="53"/>
      <c r="S74" s="53"/>
      <c r="T74" s="53"/>
      <c r="U74" s="53"/>
    </row>
    <row r="75" spans="1:97" ht="60" customHeight="1">
      <c r="A75" s="64" t="s">
        <v>179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53"/>
      <c r="R75" s="53"/>
      <c r="S75" s="53"/>
      <c r="T75" s="53"/>
      <c r="U75" s="53"/>
    </row>
    <row r="76" spans="1:97" ht="88.95" customHeight="1">
      <c r="A76" s="64" t="s">
        <v>180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53"/>
      <c r="R76" s="53"/>
      <c r="S76" s="53"/>
      <c r="T76" s="53"/>
      <c r="U76" s="53"/>
    </row>
    <row r="77" spans="1:97" ht="63.45" customHeight="1">
      <c r="A77" s="64" t="s">
        <v>181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53"/>
      <c r="R77" s="53"/>
      <c r="S77" s="53"/>
      <c r="T77" s="53"/>
      <c r="U77" s="53"/>
    </row>
    <row r="78" spans="1:97" ht="53.25" customHeight="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53"/>
      <c r="R78" s="53"/>
      <c r="S78" s="53"/>
      <c r="T78" s="53"/>
      <c r="U78" s="53"/>
      <c r="V78" s="53"/>
    </row>
    <row r="79" spans="1:97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</row>
    <row r="80" spans="1:97"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</row>
    <row r="81" spans="2:22"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</row>
    <row r="82" spans="2:22"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</row>
    <row r="83" spans="2:22"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</row>
    <row r="85" spans="2:22"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</row>
  </sheetData>
  <autoFilter ref="A19:CS77">
    <filterColumn colId="1"/>
  </autoFilter>
  <mergeCells count="53">
    <mergeCell ref="A9:AY9"/>
    <mergeCell ref="A4:AR4"/>
    <mergeCell ref="A5:AR5"/>
    <mergeCell ref="A6:AY6"/>
    <mergeCell ref="A7:AR7"/>
    <mergeCell ref="A8:AR8"/>
    <mergeCell ref="A10:AR10"/>
    <mergeCell ref="A11:AY11"/>
    <mergeCell ref="A12:AR12"/>
    <mergeCell ref="A16:A18"/>
    <mergeCell ref="B16:B18"/>
    <mergeCell ref="C16:C18"/>
    <mergeCell ref="D16:D18"/>
    <mergeCell ref="E16:E18"/>
    <mergeCell ref="F16:G17"/>
    <mergeCell ref="H16:M16"/>
    <mergeCell ref="AI16:CP16"/>
    <mergeCell ref="CB17:CF17"/>
    <mergeCell ref="CG17:CK17"/>
    <mergeCell ref="CL17:CP17"/>
    <mergeCell ref="BM17:BQ17"/>
    <mergeCell ref="BR17:BV17"/>
    <mergeCell ref="CQ16:CQ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N16:N18"/>
    <mergeCell ref="O16:O18"/>
    <mergeCell ref="P16:S16"/>
    <mergeCell ref="T16:U17"/>
    <mergeCell ref="V16:X17"/>
    <mergeCell ref="Y16:AH16"/>
    <mergeCell ref="BW17:CA17"/>
    <mergeCell ref="A75:P75"/>
    <mergeCell ref="AS17:AW17"/>
    <mergeCell ref="AX17:BB17"/>
    <mergeCell ref="BC17:BG17"/>
    <mergeCell ref="BH17:BL17"/>
    <mergeCell ref="A74:P74"/>
    <mergeCell ref="B82:V82"/>
    <mergeCell ref="B83:V83"/>
    <mergeCell ref="B85:V85"/>
    <mergeCell ref="A76:P76"/>
    <mergeCell ref="A77:P77"/>
    <mergeCell ref="A78:P78"/>
    <mergeCell ref="A79:P79"/>
    <mergeCell ref="B80:V80"/>
    <mergeCell ref="B81:V81"/>
  </mergeCells>
  <printOptions horizontalCentered="1"/>
  <pageMargins left="0.78740157480314965" right="0" top="0" bottom="0" header="0.31496062992125984" footer="0.31496062992125984"/>
  <pageSetup paperSize="9" scale="12" orientation="landscape" r:id="rId1"/>
  <headerFooter differentFirst="1">
    <oddHeader>&amp;C&amp;P</oddHeader>
  </headerFooter>
  <colBreaks count="2" manualBreakCount="2">
    <brk id="23" max="81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финанс</vt:lpstr>
      <vt:lpstr>'2 финанс'!Заголовки_для_печати</vt:lpstr>
      <vt:lpstr>'2 финанс'!Область_печати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cp:lastPrinted>2023-02-28T05:21:46Z</cp:lastPrinted>
  <dcterms:created xsi:type="dcterms:W3CDTF">2019-02-26T09:18:27Z</dcterms:created>
  <dcterms:modified xsi:type="dcterms:W3CDTF">2023-08-03T07:41:54Z</dcterms:modified>
</cp:coreProperties>
</file>